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8355" windowHeight="9465" activeTab="0"/>
  </bookViews>
  <sheets>
    <sheet name="grafisch" sheetId="1" r:id="rId1"/>
    <sheet name="cijfers" sheetId="2" r:id="rId2"/>
  </sheets>
  <definedNames>
    <definedName name="_xlnm.Print_Area" localSheetId="1">'cijfers'!$A$3:$N$179</definedName>
  </definedNames>
  <calcPr fullCalcOnLoad="1"/>
</workbook>
</file>

<file path=xl/sharedStrings.xml><?xml version="1.0" encoding="utf-8"?>
<sst xmlns="http://schemas.openxmlformats.org/spreadsheetml/2006/main" count="61" uniqueCount="36">
  <si>
    <t>12V</t>
  </si>
  <si>
    <t>24V</t>
  </si>
  <si>
    <t>Power Watt</t>
  </si>
  <si>
    <t>kabel lengte mono faze 1,5mm² koperdraad</t>
  </si>
  <si>
    <t>Ampère</t>
  </si>
  <si>
    <t>kabel lengte mono faze 4mm² koperdraad</t>
  </si>
  <si>
    <t>kabel lengte mono faze 2,5mm² koperdraad</t>
  </si>
  <si>
    <t xml:space="preserve">                Stroom (A)
Lengte (m)</t>
  </si>
  <si>
    <t>Vermogen (W)</t>
  </si>
  <si>
    <t>12 Volt</t>
  </si>
  <si>
    <t xml:space="preserve">Groene zone = 1,5mm²   Blauwe zone = 2,5mm²    Purpere zone = 4mm²       </t>
  </si>
  <si>
    <t xml:space="preserve">Groene zone = 1,5mm²   Blauwe zone = 2,5mm²    Purpere zone = 4mm²    </t>
  </si>
  <si>
    <t>24 Volt</t>
  </si>
  <si>
    <t>1,5mm²</t>
  </si>
  <si>
    <t>4mm²</t>
  </si>
  <si>
    <t>2,5mm²</t>
  </si>
  <si>
    <t>230V</t>
  </si>
  <si>
    <t>trafo</t>
  </si>
  <si>
    <t>korte afstanden, laag vermogen</t>
  </si>
  <si>
    <t>korte afstanden, hoog vermogen</t>
  </si>
  <si>
    <t>lange afstanden, laag vermogen</t>
  </si>
  <si>
    <t>kabel sectie berekenen</t>
  </si>
  <si>
    <t>op de som der belastingen</t>
  </si>
  <si>
    <t>lange afstanden, hoog vermogen</t>
  </si>
  <si>
    <t>zoveel mogelijk</t>
  </si>
  <si>
    <t>aftakken zonder te onderbreken</t>
  </si>
  <si>
    <t>kortste weg voor kabels</t>
  </si>
  <si>
    <t>trafo in het midden plaatsen</t>
  </si>
  <si>
    <t>belastingen zoveel</t>
  </si>
  <si>
    <t>sectie van iedere lijn</t>
  </si>
  <si>
    <t>afzonderlijk berekenen</t>
  </si>
  <si>
    <t>mogelijk gelijkmatig verdelen</t>
  </si>
  <si>
    <t>steeds</t>
  </si>
  <si>
    <t>polariteit respecteren ( + = rood of bruin, - = zwart of blauw )</t>
  </si>
  <si>
    <t>trafo capaciteit 25% hoger kiezen dan de som der belastingen</t>
  </si>
  <si>
    <t>LED lampen in parrallel schakelen (of met AP splitters en LED driver)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</si>
</sst>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1"/>
      <name val="Arial"/>
      <family val="0"/>
    </font>
    <font>
      <sz val="8"/>
      <name val="Arial"/>
      <family val="0"/>
    </font>
    <font>
      <b/>
      <sz val="11"/>
      <color indexed="17"/>
      <name val="Arial"/>
      <family val="2"/>
    </font>
    <font>
      <b/>
      <sz val="11"/>
      <color indexed="4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color indexed="9"/>
      <name val="Arial"/>
      <family val="0"/>
    </font>
    <font>
      <b/>
      <sz val="11"/>
      <color indexed="9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 diagonalUp="1">
      <left style="medium"/>
      <right>
        <color indexed="63"/>
      </right>
      <top>
        <color indexed="63"/>
      </top>
      <bottom style="medium">
        <color indexed="10"/>
      </bottom>
      <diagonal style="medium">
        <color indexed="10"/>
      </diagonal>
    </border>
    <border diagonalDown="1">
      <left style="medium"/>
      <right>
        <color indexed="63"/>
      </right>
      <top style="medium">
        <color indexed="10"/>
      </top>
      <bottom>
        <color indexed="63"/>
      </bottom>
      <diagonal style="medium">
        <color indexed="10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>
        <color indexed="10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>
        <color indexed="10"/>
      </diagonal>
    </border>
    <border>
      <left style="medium"/>
      <right>
        <color indexed="63"/>
      </right>
      <top style="medium">
        <color indexed="10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 style="medium">
        <color indexed="10"/>
      </bottom>
      <diagonal style="medium">
        <color indexed="10"/>
      </diagonal>
    </border>
    <border diagonalDown="1">
      <left>
        <color indexed="63"/>
      </left>
      <right>
        <color indexed="63"/>
      </right>
      <top style="medium">
        <color indexed="10"/>
      </top>
      <bottom>
        <color indexed="63"/>
      </bottom>
      <diagonal style="medium">
        <color indexed="10"/>
      </diagonal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medium">
        <color indexed="10"/>
      </top>
      <bottom style="thin"/>
      <diagonal style="medium">
        <color indexed="10"/>
      </diagonal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4" fontId="0" fillId="33" borderId="0" xfId="0" applyNumberFormat="1" applyFill="1" applyBorder="1" applyAlignment="1">
      <alignment horizontal="center"/>
    </xf>
    <xf numFmtId="4" fontId="0" fillId="33" borderId="0" xfId="0" applyNumberFormat="1" applyFill="1" applyBorder="1" applyAlignment="1">
      <alignment/>
    </xf>
    <xf numFmtId="4" fontId="0" fillId="34" borderId="0" xfId="0" applyNumberFormat="1" applyFill="1" applyBorder="1" applyAlignment="1">
      <alignment/>
    </xf>
    <xf numFmtId="4" fontId="0" fillId="34" borderId="12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4" fontId="0" fillId="33" borderId="14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/>
    </xf>
    <xf numFmtId="164" fontId="1" fillId="35" borderId="0" xfId="0" applyNumberFormat="1" applyFont="1" applyFill="1" applyAlignment="1">
      <alignment/>
    </xf>
    <xf numFmtId="164" fontId="1" fillId="36" borderId="0" xfId="0" applyNumberFormat="1" applyFont="1" applyFill="1" applyAlignment="1">
      <alignment/>
    </xf>
    <xf numFmtId="164" fontId="1" fillId="37" borderId="0" xfId="0" applyNumberFormat="1" applyFont="1" applyFill="1" applyAlignment="1">
      <alignment/>
    </xf>
    <xf numFmtId="164" fontId="6" fillId="0" borderId="0" xfId="0" applyNumberFormat="1" applyFont="1" applyAlignment="1">
      <alignment/>
    </xf>
    <xf numFmtId="0" fontId="8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164" fontId="1" fillId="0" borderId="18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164" fontId="1" fillId="0" borderId="24" xfId="0" applyNumberFormat="1" applyFont="1" applyBorder="1" applyAlignment="1">
      <alignment/>
    </xf>
    <xf numFmtId="164" fontId="1" fillId="0" borderId="25" xfId="0" applyNumberFormat="1" applyFont="1" applyBorder="1" applyAlignment="1">
      <alignment/>
    </xf>
    <xf numFmtId="164" fontId="1" fillId="0" borderId="26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27" xfId="0" applyNumberFormat="1" applyFont="1" applyBorder="1" applyAlignment="1">
      <alignment/>
    </xf>
    <xf numFmtId="164" fontId="1" fillId="0" borderId="28" xfId="0" applyNumberFormat="1" applyFont="1" applyBorder="1" applyAlignment="1">
      <alignment/>
    </xf>
    <xf numFmtId="164" fontId="1" fillId="0" borderId="29" xfId="0" applyNumberFormat="1" applyFont="1" applyBorder="1" applyAlignment="1">
      <alignment/>
    </xf>
    <xf numFmtId="164" fontId="1" fillId="0" borderId="30" xfId="0" applyNumberFormat="1" applyFont="1" applyBorder="1" applyAlignment="1">
      <alignment/>
    </xf>
    <xf numFmtId="164" fontId="1" fillId="0" borderId="31" xfId="0" applyNumberFormat="1" applyFont="1" applyBorder="1" applyAlignment="1">
      <alignment/>
    </xf>
    <xf numFmtId="164" fontId="6" fillId="0" borderId="32" xfId="0" applyNumberFormat="1" applyFont="1" applyBorder="1" applyAlignment="1">
      <alignment/>
    </xf>
    <xf numFmtId="164" fontId="1" fillId="0" borderId="33" xfId="0" applyNumberFormat="1" applyFont="1" applyBorder="1" applyAlignment="1">
      <alignment/>
    </xf>
    <xf numFmtId="164" fontId="6" fillId="0" borderId="34" xfId="0" applyNumberFormat="1" applyFont="1" applyBorder="1" applyAlignment="1">
      <alignment/>
    </xf>
    <xf numFmtId="164" fontId="1" fillId="0" borderId="34" xfId="0" applyNumberFormat="1" applyFont="1" applyBorder="1" applyAlignment="1">
      <alignment/>
    </xf>
    <xf numFmtId="164" fontId="1" fillId="0" borderId="35" xfId="0" applyNumberFormat="1" applyFont="1" applyBorder="1" applyAlignment="1">
      <alignment/>
    </xf>
    <xf numFmtId="164" fontId="1" fillId="0" borderId="36" xfId="0" applyNumberFormat="1" applyFont="1" applyBorder="1" applyAlignment="1">
      <alignment/>
    </xf>
    <xf numFmtId="164" fontId="1" fillId="0" borderId="37" xfId="0" applyNumberFormat="1" applyFont="1" applyBorder="1" applyAlignment="1">
      <alignment/>
    </xf>
    <xf numFmtId="164" fontId="1" fillId="0" borderId="3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8" xfId="0" applyFont="1" applyBorder="1" applyAlignment="1">
      <alignment/>
    </xf>
    <xf numFmtId="0" fontId="9" fillId="0" borderId="0" xfId="0" applyFont="1" applyAlignment="1">
      <alignment/>
    </xf>
    <xf numFmtId="164" fontId="1" fillId="0" borderId="31" xfId="0" applyNumberFormat="1" applyFont="1" applyBorder="1" applyAlignment="1">
      <alignment horizontal="center"/>
    </xf>
    <xf numFmtId="164" fontId="1" fillId="0" borderId="33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39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164" fontId="7" fillId="35" borderId="0" xfId="0" applyNumberFormat="1" applyFont="1" applyFill="1" applyAlignment="1">
      <alignment horizontal="center"/>
    </xf>
    <xf numFmtId="164" fontId="7" fillId="37" borderId="0" xfId="0" applyNumberFormat="1" applyFont="1" applyFill="1" applyAlignment="1">
      <alignment horizontal="center"/>
    </xf>
    <xf numFmtId="164" fontId="7" fillId="36" borderId="0" xfId="0" applyNumberFormat="1" applyFont="1" applyFill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38100</xdr:colOff>
      <xdr:row>8</xdr:row>
      <xdr:rowOff>9525</xdr:rowOff>
    </xdr:from>
    <xdr:to>
      <xdr:col>30</xdr:col>
      <xdr:colOff>19050</xdr:colOff>
      <xdr:row>12</xdr:row>
      <xdr:rowOff>38100</xdr:rowOff>
    </xdr:to>
    <xdr:pic>
      <xdr:nvPicPr>
        <xdr:cNvPr id="1" name="img460424" descr="42421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1257300"/>
          <a:ext cx="438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12</xdr:row>
      <xdr:rowOff>28575</xdr:rowOff>
    </xdr:from>
    <xdr:to>
      <xdr:col>14</xdr:col>
      <xdr:colOff>190500</xdr:colOff>
      <xdr:row>15</xdr:row>
      <xdr:rowOff>28575</xdr:rowOff>
    </xdr:to>
    <xdr:pic>
      <xdr:nvPicPr>
        <xdr:cNvPr id="2" name="Picture 4" descr="400px-Circle-style-warn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1771650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64</xdr:row>
      <xdr:rowOff>0</xdr:rowOff>
    </xdr:from>
    <xdr:to>
      <xdr:col>14</xdr:col>
      <xdr:colOff>0</xdr:colOff>
      <xdr:row>120</xdr:row>
      <xdr:rowOff>0</xdr:rowOff>
    </xdr:to>
    <xdr:sp>
      <xdr:nvSpPr>
        <xdr:cNvPr id="1" name="Freeform 1"/>
        <xdr:cNvSpPr>
          <a:spLocks/>
        </xdr:cNvSpPr>
      </xdr:nvSpPr>
      <xdr:spPr>
        <a:xfrm>
          <a:off x="2228850" y="10972800"/>
          <a:ext cx="4467225" cy="9601200"/>
        </a:xfrm>
        <a:custGeom>
          <a:pathLst>
            <a:path h="1482" w="469">
              <a:moveTo>
                <a:pt x="469" y="0"/>
              </a:moveTo>
              <a:cubicBezTo>
                <a:pt x="419" y="2"/>
                <a:pt x="376" y="7"/>
                <a:pt x="332" y="17"/>
              </a:cubicBezTo>
              <a:cubicBezTo>
                <a:pt x="288" y="27"/>
                <a:pt x="236" y="40"/>
                <a:pt x="202" y="59"/>
              </a:cubicBezTo>
              <a:cubicBezTo>
                <a:pt x="168" y="78"/>
                <a:pt x="143" y="109"/>
                <a:pt x="125" y="129"/>
              </a:cubicBezTo>
              <a:cubicBezTo>
                <a:pt x="107" y="149"/>
                <a:pt x="105" y="154"/>
                <a:pt x="95" y="180"/>
              </a:cubicBezTo>
              <a:cubicBezTo>
                <a:pt x="85" y="206"/>
                <a:pt x="70" y="244"/>
                <a:pt x="63" y="285"/>
              </a:cubicBezTo>
              <a:cubicBezTo>
                <a:pt x="56" y="326"/>
                <a:pt x="60" y="383"/>
                <a:pt x="51" y="426"/>
              </a:cubicBezTo>
              <a:cubicBezTo>
                <a:pt x="42" y="469"/>
                <a:pt x="16" y="459"/>
                <a:pt x="8" y="543"/>
              </a:cubicBezTo>
              <a:cubicBezTo>
                <a:pt x="0" y="627"/>
                <a:pt x="4" y="775"/>
                <a:pt x="3" y="931"/>
              </a:cubicBezTo>
              <a:cubicBezTo>
                <a:pt x="2" y="1087"/>
                <a:pt x="3" y="1367"/>
                <a:pt x="3" y="1482"/>
              </a:cubicBezTo>
            </a:path>
          </a:pathLst>
        </a:cu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66</xdr:row>
      <xdr:rowOff>0</xdr:rowOff>
    </xdr:from>
    <xdr:to>
      <xdr:col>13</xdr:col>
      <xdr:colOff>381000</xdr:colOff>
      <xdr:row>119</xdr:row>
      <xdr:rowOff>171450</xdr:rowOff>
    </xdr:to>
    <xdr:sp>
      <xdr:nvSpPr>
        <xdr:cNvPr id="2" name="Freeform 2"/>
        <xdr:cNvSpPr>
          <a:spLocks/>
        </xdr:cNvSpPr>
      </xdr:nvSpPr>
      <xdr:spPr>
        <a:xfrm>
          <a:off x="2247900" y="11315700"/>
          <a:ext cx="4381500" cy="9258300"/>
        </a:xfrm>
        <a:custGeom>
          <a:pathLst>
            <a:path h="1403" w="460">
              <a:moveTo>
                <a:pt x="460" y="0"/>
              </a:moveTo>
              <a:cubicBezTo>
                <a:pt x="438" y="4"/>
                <a:pt x="365" y="13"/>
                <a:pt x="327" y="27"/>
              </a:cubicBezTo>
              <a:cubicBezTo>
                <a:pt x="289" y="41"/>
                <a:pt x="259" y="59"/>
                <a:pt x="231" y="82"/>
              </a:cubicBezTo>
              <a:cubicBezTo>
                <a:pt x="203" y="105"/>
                <a:pt x="176" y="139"/>
                <a:pt x="158" y="164"/>
              </a:cubicBezTo>
              <a:cubicBezTo>
                <a:pt x="140" y="189"/>
                <a:pt x="136" y="211"/>
                <a:pt x="125" y="232"/>
              </a:cubicBezTo>
              <a:cubicBezTo>
                <a:pt x="114" y="253"/>
                <a:pt x="99" y="263"/>
                <a:pt x="93" y="291"/>
              </a:cubicBezTo>
              <a:cubicBezTo>
                <a:pt x="87" y="319"/>
                <a:pt x="97" y="364"/>
                <a:pt x="89" y="401"/>
              </a:cubicBezTo>
              <a:cubicBezTo>
                <a:pt x="81" y="438"/>
                <a:pt x="54" y="428"/>
                <a:pt x="46" y="512"/>
              </a:cubicBezTo>
              <a:cubicBezTo>
                <a:pt x="38" y="596"/>
                <a:pt x="50" y="823"/>
                <a:pt x="44" y="905"/>
              </a:cubicBezTo>
              <a:cubicBezTo>
                <a:pt x="38" y="987"/>
                <a:pt x="14" y="980"/>
                <a:pt x="7" y="1006"/>
              </a:cubicBezTo>
              <a:cubicBezTo>
                <a:pt x="0" y="1032"/>
                <a:pt x="4" y="1034"/>
                <a:pt x="3" y="1064"/>
              </a:cubicBezTo>
              <a:cubicBezTo>
                <a:pt x="2" y="1094"/>
                <a:pt x="4" y="1132"/>
                <a:pt x="4" y="1188"/>
              </a:cubicBezTo>
              <a:cubicBezTo>
                <a:pt x="4" y="1244"/>
                <a:pt x="4" y="1358"/>
                <a:pt x="4" y="1403"/>
              </a:cubicBezTo>
            </a:path>
          </a:pathLst>
        </a:cu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4</xdr:row>
      <xdr:rowOff>38100</xdr:rowOff>
    </xdr:from>
    <xdr:to>
      <xdr:col>10</xdr:col>
      <xdr:colOff>104775</xdr:colOff>
      <xdr:row>61</xdr:row>
      <xdr:rowOff>19050</xdr:rowOff>
    </xdr:to>
    <xdr:sp>
      <xdr:nvSpPr>
        <xdr:cNvPr id="3" name="Freeform 5"/>
        <xdr:cNvSpPr>
          <a:spLocks/>
        </xdr:cNvSpPr>
      </xdr:nvSpPr>
      <xdr:spPr>
        <a:xfrm>
          <a:off x="2152650" y="723900"/>
          <a:ext cx="2857500" cy="9753600"/>
        </a:xfrm>
        <a:custGeom>
          <a:pathLst>
            <a:path h="1480" w="300">
              <a:moveTo>
                <a:pt x="300" y="0"/>
              </a:moveTo>
              <a:cubicBezTo>
                <a:pt x="284" y="7"/>
                <a:pt x="232" y="32"/>
                <a:pt x="203" y="45"/>
              </a:cubicBezTo>
              <a:cubicBezTo>
                <a:pt x="174" y="58"/>
                <a:pt x="150" y="63"/>
                <a:pt x="128" y="81"/>
              </a:cubicBezTo>
              <a:cubicBezTo>
                <a:pt x="106" y="99"/>
                <a:pt x="83" y="129"/>
                <a:pt x="69" y="152"/>
              </a:cubicBezTo>
              <a:cubicBezTo>
                <a:pt x="55" y="175"/>
                <a:pt x="51" y="193"/>
                <a:pt x="46" y="218"/>
              </a:cubicBezTo>
              <a:cubicBezTo>
                <a:pt x="41" y="243"/>
                <a:pt x="44" y="278"/>
                <a:pt x="38" y="302"/>
              </a:cubicBezTo>
              <a:cubicBezTo>
                <a:pt x="32" y="326"/>
                <a:pt x="16" y="320"/>
                <a:pt x="11" y="362"/>
              </a:cubicBezTo>
              <a:cubicBezTo>
                <a:pt x="6" y="404"/>
                <a:pt x="8" y="461"/>
                <a:pt x="6" y="557"/>
              </a:cubicBezTo>
              <a:cubicBezTo>
                <a:pt x="4" y="653"/>
                <a:pt x="2" y="785"/>
                <a:pt x="1" y="939"/>
              </a:cubicBezTo>
              <a:cubicBezTo>
                <a:pt x="0" y="1092"/>
                <a:pt x="1" y="1367"/>
                <a:pt x="1" y="1480"/>
              </a:cubicBezTo>
            </a:path>
          </a:pathLst>
        </a:cu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5</xdr:row>
      <xdr:rowOff>38100</xdr:rowOff>
    </xdr:from>
    <xdr:to>
      <xdr:col>13</xdr:col>
      <xdr:colOff>409575</xdr:colOff>
      <xdr:row>61</xdr:row>
      <xdr:rowOff>9525</xdr:rowOff>
    </xdr:to>
    <xdr:sp>
      <xdr:nvSpPr>
        <xdr:cNvPr id="4" name="Freeform 6"/>
        <xdr:cNvSpPr>
          <a:spLocks/>
        </xdr:cNvSpPr>
      </xdr:nvSpPr>
      <xdr:spPr>
        <a:xfrm>
          <a:off x="2190750" y="895350"/>
          <a:ext cx="4467225" cy="9572625"/>
        </a:xfrm>
        <a:custGeom>
          <a:pathLst>
            <a:path h="1453" w="469">
              <a:moveTo>
                <a:pt x="469" y="0"/>
              </a:moveTo>
              <a:cubicBezTo>
                <a:pt x="441" y="7"/>
                <a:pt x="351" y="20"/>
                <a:pt x="298" y="41"/>
              </a:cubicBezTo>
              <a:cubicBezTo>
                <a:pt x="245" y="62"/>
                <a:pt x="184" y="96"/>
                <a:pt x="151" y="128"/>
              </a:cubicBezTo>
              <a:cubicBezTo>
                <a:pt x="118" y="160"/>
                <a:pt x="115" y="206"/>
                <a:pt x="102" y="231"/>
              </a:cubicBezTo>
              <a:cubicBezTo>
                <a:pt x="89" y="256"/>
                <a:pt x="83" y="252"/>
                <a:pt x="75" y="279"/>
              </a:cubicBezTo>
              <a:cubicBezTo>
                <a:pt x="67" y="306"/>
                <a:pt x="58" y="358"/>
                <a:pt x="54" y="397"/>
              </a:cubicBezTo>
              <a:cubicBezTo>
                <a:pt x="50" y="436"/>
                <a:pt x="50" y="477"/>
                <a:pt x="49" y="511"/>
              </a:cubicBezTo>
              <a:cubicBezTo>
                <a:pt x="48" y="545"/>
                <a:pt x="54" y="575"/>
                <a:pt x="47" y="599"/>
              </a:cubicBezTo>
              <a:cubicBezTo>
                <a:pt x="40" y="623"/>
                <a:pt x="14" y="599"/>
                <a:pt x="7" y="657"/>
              </a:cubicBezTo>
              <a:cubicBezTo>
                <a:pt x="0" y="715"/>
                <a:pt x="4" y="868"/>
                <a:pt x="4" y="947"/>
              </a:cubicBezTo>
              <a:cubicBezTo>
                <a:pt x="4" y="1026"/>
                <a:pt x="5" y="1077"/>
                <a:pt x="5" y="1130"/>
              </a:cubicBezTo>
              <a:cubicBezTo>
                <a:pt x="5" y="1183"/>
                <a:pt x="5" y="1214"/>
                <a:pt x="5" y="1268"/>
              </a:cubicBezTo>
              <a:cubicBezTo>
                <a:pt x="5" y="1322"/>
                <a:pt x="4" y="1415"/>
                <a:pt x="4" y="1453"/>
              </a:cubicBezTo>
            </a:path>
          </a:pathLst>
        </a:cu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124</xdr:row>
      <xdr:rowOff>0</xdr:rowOff>
    </xdr:from>
    <xdr:to>
      <xdr:col>13</xdr:col>
      <xdr:colOff>438150</xdr:colOff>
      <xdr:row>179</xdr:row>
      <xdr:rowOff>28575</xdr:rowOff>
    </xdr:to>
    <xdr:sp>
      <xdr:nvSpPr>
        <xdr:cNvPr id="5" name="Freeform 7"/>
        <xdr:cNvSpPr>
          <a:spLocks/>
        </xdr:cNvSpPr>
      </xdr:nvSpPr>
      <xdr:spPr>
        <a:xfrm>
          <a:off x="2124075" y="21259800"/>
          <a:ext cx="4562475" cy="9458325"/>
        </a:xfrm>
        <a:custGeom>
          <a:pathLst>
            <a:path h="1433" w="479">
              <a:moveTo>
                <a:pt x="479" y="2"/>
              </a:moveTo>
              <a:cubicBezTo>
                <a:pt x="467" y="2"/>
                <a:pt x="431" y="0"/>
                <a:pt x="408" y="4"/>
              </a:cubicBezTo>
              <a:cubicBezTo>
                <a:pt x="385" y="8"/>
                <a:pt x="367" y="19"/>
                <a:pt x="342" y="28"/>
              </a:cubicBezTo>
              <a:cubicBezTo>
                <a:pt x="317" y="37"/>
                <a:pt x="288" y="46"/>
                <a:pt x="259" y="61"/>
              </a:cubicBezTo>
              <a:cubicBezTo>
                <a:pt x="230" y="76"/>
                <a:pt x="185" y="98"/>
                <a:pt x="166" y="120"/>
              </a:cubicBezTo>
              <a:cubicBezTo>
                <a:pt x="147" y="142"/>
                <a:pt x="158" y="176"/>
                <a:pt x="148" y="195"/>
              </a:cubicBezTo>
              <a:cubicBezTo>
                <a:pt x="138" y="214"/>
                <a:pt x="116" y="212"/>
                <a:pt x="108" y="232"/>
              </a:cubicBezTo>
              <a:cubicBezTo>
                <a:pt x="100" y="252"/>
                <a:pt x="109" y="295"/>
                <a:pt x="101" y="316"/>
              </a:cubicBezTo>
              <a:cubicBezTo>
                <a:pt x="93" y="337"/>
                <a:pt x="68" y="338"/>
                <a:pt x="61" y="360"/>
              </a:cubicBezTo>
              <a:cubicBezTo>
                <a:pt x="54" y="382"/>
                <a:pt x="58" y="398"/>
                <a:pt x="57" y="451"/>
              </a:cubicBezTo>
              <a:cubicBezTo>
                <a:pt x="56" y="504"/>
                <a:pt x="57" y="622"/>
                <a:pt x="55" y="676"/>
              </a:cubicBezTo>
              <a:cubicBezTo>
                <a:pt x="53" y="730"/>
                <a:pt x="56" y="747"/>
                <a:pt x="48" y="777"/>
              </a:cubicBezTo>
              <a:cubicBezTo>
                <a:pt x="40" y="807"/>
                <a:pt x="14" y="748"/>
                <a:pt x="7" y="857"/>
              </a:cubicBezTo>
              <a:cubicBezTo>
                <a:pt x="0" y="966"/>
                <a:pt x="6" y="1313"/>
                <a:pt x="6" y="1433"/>
              </a:cubicBezTo>
            </a:path>
          </a:pathLst>
        </a:cu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126</xdr:row>
      <xdr:rowOff>171450</xdr:rowOff>
    </xdr:from>
    <xdr:to>
      <xdr:col>14</xdr:col>
      <xdr:colOff>9525</xdr:colOff>
      <xdr:row>179</xdr:row>
      <xdr:rowOff>9525</xdr:rowOff>
    </xdr:to>
    <xdr:sp>
      <xdr:nvSpPr>
        <xdr:cNvPr id="6" name="Freeform 8"/>
        <xdr:cNvSpPr>
          <a:spLocks/>
        </xdr:cNvSpPr>
      </xdr:nvSpPr>
      <xdr:spPr>
        <a:xfrm>
          <a:off x="2619375" y="21774150"/>
          <a:ext cx="4086225" cy="8924925"/>
        </a:xfrm>
        <a:custGeom>
          <a:pathLst>
            <a:path h="1356" w="429">
              <a:moveTo>
                <a:pt x="429" y="0"/>
              </a:moveTo>
              <a:cubicBezTo>
                <a:pt x="422" y="2"/>
                <a:pt x="404" y="3"/>
                <a:pt x="385" y="11"/>
              </a:cubicBezTo>
              <a:cubicBezTo>
                <a:pt x="366" y="19"/>
                <a:pt x="342" y="33"/>
                <a:pt x="313" y="51"/>
              </a:cubicBezTo>
              <a:cubicBezTo>
                <a:pt x="284" y="69"/>
                <a:pt x="240" y="90"/>
                <a:pt x="213" y="118"/>
              </a:cubicBezTo>
              <a:cubicBezTo>
                <a:pt x="186" y="146"/>
                <a:pt x="170" y="192"/>
                <a:pt x="153" y="220"/>
              </a:cubicBezTo>
              <a:cubicBezTo>
                <a:pt x="136" y="248"/>
                <a:pt x="119" y="260"/>
                <a:pt x="110" y="287"/>
              </a:cubicBezTo>
              <a:cubicBezTo>
                <a:pt x="101" y="314"/>
                <a:pt x="105" y="360"/>
                <a:pt x="96" y="384"/>
              </a:cubicBezTo>
              <a:cubicBezTo>
                <a:pt x="87" y="408"/>
                <a:pt x="63" y="389"/>
                <a:pt x="55" y="434"/>
              </a:cubicBezTo>
              <a:cubicBezTo>
                <a:pt x="47" y="479"/>
                <a:pt x="58" y="605"/>
                <a:pt x="50" y="653"/>
              </a:cubicBezTo>
              <a:cubicBezTo>
                <a:pt x="42" y="701"/>
                <a:pt x="14" y="678"/>
                <a:pt x="7" y="721"/>
              </a:cubicBezTo>
              <a:cubicBezTo>
                <a:pt x="0" y="764"/>
                <a:pt x="6" y="848"/>
                <a:pt x="6" y="914"/>
              </a:cubicBezTo>
              <a:cubicBezTo>
                <a:pt x="6" y="980"/>
                <a:pt x="6" y="1063"/>
                <a:pt x="6" y="1116"/>
              </a:cubicBezTo>
              <a:cubicBezTo>
                <a:pt x="6" y="1169"/>
                <a:pt x="7" y="1195"/>
                <a:pt x="7" y="1235"/>
              </a:cubicBezTo>
              <a:cubicBezTo>
                <a:pt x="7" y="1275"/>
                <a:pt x="8" y="1331"/>
                <a:pt x="8" y="1356"/>
              </a:cubicBezTo>
            </a:path>
          </a:pathLst>
        </a:cu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3"/>
  <sheetViews>
    <sheetView tabSelected="1" zoomScalePageLayoutView="0" workbookViewId="0" topLeftCell="A1">
      <selection activeCell="AF12" sqref="AF12"/>
    </sheetView>
  </sheetViews>
  <sheetFormatPr defaultColWidth="9.00390625" defaultRowHeight="14.25"/>
  <cols>
    <col min="1" max="1" width="13.25390625" style="28" customWidth="1"/>
    <col min="2" max="31" width="3.00390625" style="29" customWidth="1"/>
    <col min="32" max="32" width="13.25390625" style="29" customWidth="1"/>
    <col min="33" max="47" width="3.00390625" style="29" customWidth="1"/>
    <col min="48" max="16384" width="9.00390625" style="29" customWidth="1"/>
  </cols>
  <sheetData>
    <row r="1" spans="1:47" ht="18">
      <c r="A1" s="36" t="s">
        <v>9</v>
      </c>
      <c r="B1" s="80" t="s">
        <v>10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36" t="s">
        <v>12</v>
      </c>
      <c r="AG1" s="37" t="s">
        <v>11</v>
      </c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</row>
    <row r="2" spans="1:47" ht="11.25">
      <c r="A2" s="38" t="s">
        <v>8</v>
      </c>
      <c r="B2" s="42">
        <v>12</v>
      </c>
      <c r="C2" s="42">
        <v>24</v>
      </c>
      <c r="D2" s="42">
        <v>36</v>
      </c>
      <c r="E2" s="42">
        <v>48</v>
      </c>
      <c r="F2" s="42">
        <v>60</v>
      </c>
      <c r="G2" s="42">
        <v>72</v>
      </c>
      <c r="H2" s="42">
        <v>84</v>
      </c>
      <c r="I2" s="42">
        <v>96</v>
      </c>
      <c r="J2" s="42">
        <v>108</v>
      </c>
      <c r="K2" s="42">
        <v>120</v>
      </c>
      <c r="L2" s="42">
        <v>132</v>
      </c>
      <c r="M2" s="42">
        <v>144</v>
      </c>
      <c r="N2" s="42">
        <v>156</v>
      </c>
      <c r="O2" s="42">
        <v>168</v>
      </c>
      <c r="P2" s="42">
        <v>180</v>
      </c>
      <c r="Q2" s="42">
        <v>192</v>
      </c>
      <c r="R2" s="42">
        <v>204</v>
      </c>
      <c r="S2" s="42">
        <v>216</v>
      </c>
      <c r="T2" s="42">
        <v>228</v>
      </c>
      <c r="U2" s="42">
        <v>240</v>
      </c>
      <c r="V2" s="42">
        <v>252</v>
      </c>
      <c r="W2" s="42">
        <v>264</v>
      </c>
      <c r="X2" s="42">
        <v>276</v>
      </c>
      <c r="Y2" s="42">
        <v>288</v>
      </c>
      <c r="Z2" s="42">
        <v>300</v>
      </c>
      <c r="AA2" s="42">
        <v>312</v>
      </c>
      <c r="AB2" s="42">
        <v>324</v>
      </c>
      <c r="AC2" s="42">
        <v>336</v>
      </c>
      <c r="AD2" s="42">
        <v>348</v>
      </c>
      <c r="AE2" s="42">
        <v>360</v>
      </c>
      <c r="AF2" s="38" t="s">
        <v>8</v>
      </c>
      <c r="AG2" s="39">
        <v>24</v>
      </c>
      <c r="AH2" s="39">
        <v>48</v>
      </c>
      <c r="AI2" s="39">
        <v>72</v>
      </c>
      <c r="AJ2" s="39">
        <v>96</v>
      </c>
      <c r="AK2" s="39">
        <v>120</v>
      </c>
      <c r="AL2" s="39">
        <v>144</v>
      </c>
      <c r="AM2" s="39">
        <v>168</v>
      </c>
      <c r="AN2" s="39">
        <v>192</v>
      </c>
      <c r="AO2" s="39">
        <v>216</v>
      </c>
      <c r="AP2" s="39">
        <v>240</v>
      </c>
      <c r="AQ2" s="39">
        <v>264</v>
      </c>
      <c r="AR2" s="39">
        <v>288</v>
      </c>
      <c r="AS2" s="39">
        <v>312</v>
      </c>
      <c r="AT2" s="39">
        <v>336</v>
      </c>
      <c r="AU2" s="39">
        <v>360</v>
      </c>
    </row>
    <row r="3" spans="1:47" s="30" customFormat="1" ht="20.25" customHeight="1">
      <c r="A3" s="40" t="s">
        <v>7</v>
      </c>
      <c r="B3" s="41">
        <v>1</v>
      </c>
      <c r="C3" s="41">
        <v>2</v>
      </c>
      <c r="D3" s="41">
        <v>3</v>
      </c>
      <c r="E3" s="41">
        <v>4</v>
      </c>
      <c r="F3" s="41">
        <v>5</v>
      </c>
      <c r="G3" s="41">
        <v>6</v>
      </c>
      <c r="H3" s="41">
        <v>7</v>
      </c>
      <c r="I3" s="41">
        <v>8</v>
      </c>
      <c r="J3" s="41">
        <v>9</v>
      </c>
      <c r="K3" s="41">
        <v>10</v>
      </c>
      <c r="L3" s="41">
        <v>11</v>
      </c>
      <c r="M3" s="41">
        <v>12</v>
      </c>
      <c r="N3" s="41">
        <v>13</v>
      </c>
      <c r="O3" s="41">
        <v>14</v>
      </c>
      <c r="P3" s="41">
        <v>15</v>
      </c>
      <c r="Q3" s="41">
        <v>16</v>
      </c>
      <c r="R3" s="41">
        <v>17</v>
      </c>
      <c r="S3" s="41">
        <v>18</v>
      </c>
      <c r="T3" s="41">
        <v>19</v>
      </c>
      <c r="U3" s="41">
        <v>20</v>
      </c>
      <c r="V3" s="41">
        <v>21</v>
      </c>
      <c r="W3" s="41">
        <v>22</v>
      </c>
      <c r="X3" s="41">
        <v>23</v>
      </c>
      <c r="Y3" s="41">
        <v>24</v>
      </c>
      <c r="Z3" s="41">
        <v>25</v>
      </c>
      <c r="AA3" s="41">
        <v>26</v>
      </c>
      <c r="AB3" s="41">
        <v>27</v>
      </c>
      <c r="AC3" s="41">
        <v>28</v>
      </c>
      <c r="AD3" s="41">
        <v>29</v>
      </c>
      <c r="AE3" s="41">
        <v>30</v>
      </c>
      <c r="AF3" s="40" t="s">
        <v>7</v>
      </c>
      <c r="AG3" s="41">
        <v>1</v>
      </c>
      <c r="AH3" s="41">
        <v>2</v>
      </c>
      <c r="AI3" s="41">
        <v>3</v>
      </c>
      <c r="AJ3" s="41">
        <v>4</v>
      </c>
      <c r="AK3" s="41">
        <v>5</v>
      </c>
      <c r="AL3" s="41">
        <v>6</v>
      </c>
      <c r="AM3" s="41">
        <v>7</v>
      </c>
      <c r="AN3" s="41">
        <v>8</v>
      </c>
      <c r="AO3" s="41">
        <v>9</v>
      </c>
      <c r="AP3" s="41">
        <v>10</v>
      </c>
      <c r="AQ3" s="41">
        <v>11</v>
      </c>
      <c r="AR3" s="41">
        <v>12</v>
      </c>
      <c r="AS3" s="41">
        <v>13</v>
      </c>
      <c r="AT3" s="41">
        <v>14</v>
      </c>
      <c r="AU3" s="41">
        <v>15</v>
      </c>
    </row>
    <row r="4" spans="1:47" ht="9.75" customHeight="1">
      <c r="A4" s="42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42">
        <v>1</v>
      </c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</row>
    <row r="5" spans="1:47" ht="9.75" customHeight="1">
      <c r="A5" s="42">
        <v>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4"/>
      <c r="AF5" s="42">
        <v>2</v>
      </c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</row>
    <row r="6" spans="1:47" ht="9.75" customHeight="1">
      <c r="A6" s="42">
        <v>3</v>
      </c>
      <c r="B6" s="32"/>
      <c r="C6" s="32"/>
      <c r="D6" s="81" t="s">
        <v>13</v>
      </c>
      <c r="E6" s="81"/>
      <c r="F6" s="81"/>
      <c r="G6" s="32"/>
      <c r="H6" s="32"/>
      <c r="I6" s="32"/>
      <c r="J6" s="32"/>
      <c r="K6" s="32"/>
      <c r="L6" s="32"/>
      <c r="M6" s="32"/>
      <c r="N6" s="33"/>
      <c r="O6" s="33"/>
      <c r="P6" s="33"/>
      <c r="Q6" s="33"/>
      <c r="R6" s="33"/>
      <c r="S6" s="33"/>
      <c r="T6" s="33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42">
        <v>3</v>
      </c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</row>
    <row r="7" spans="1:47" ht="9.75" customHeight="1">
      <c r="A7" s="42">
        <v>4</v>
      </c>
      <c r="B7" s="32"/>
      <c r="C7" s="32"/>
      <c r="D7" s="81"/>
      <c r="E7" s="81"/>
      <c r="F7" s="81"/>
      <c r="G7" s="32"/>
      <c r="H7" s="32"/>
      <c r="I7" s="32"/>
      <c r="J7" s="32"/>
      <c r="K7" s="33"/>
      <c r="L7" s="33"/>
      <c r="M7" s="33"/>
      <c r="N7" s="33"/>
      <c r="O7" s="33"/>
      <c r="P7" s="34"/>
      <c r="Q7" s="34"/>
      <c r="R7" s="34"/>
      <c r="S7" s="34"/>
      <c r="T7" s="34"/>
      <c r="U7" s="34"/>
      <c r="V7" s="34"/>
      <c r="W7" s="34"/>
      <c r="X7" s="34"/>
      <c r="Y7" s="35"/>
      <c r="Z7" s="35"/>
      <c r="AA7" s="35"/>
      <c r="AB7" s="35"/>
      <c r="AC7" s="35"/>
      <c r="AD7" s="35"/>
      <c r="AE7" s="35"/>
      <c r="AF7" s="42">
        <v>4</v>
      </c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</row>
    <row r="8" spans="1:47" ht="9.75" customHeight="1">
      <c r="A8" s="42">
        <v>5</v>
      </c>
      <c r="B8" s="32"/>
      <c r="C8" s="32"/>
      <c r="D8" s="32"/>
      <c r="E8" s="32"/>
      <c r="F8" s="32"/>
      <c r="G8" s="32"/>
      <c r="H8" s="32"/>
      <c r="I8" s="33"/>
      <c r="J8" s="33"/>
      <c r="K8" s="33"/>
      <c r="L8" s="33"/>
      <c r="M8" s="34"/>
      <c r="N8" s="34"/>
      <c r="O8" s="34"/>
      <c r="P8" s="34"/>
      <c r="Q8" s="34"/>
      <c r="R8" s="34"/>
      <c r="S8" s="34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42">
        <v>5</v>
      </c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</row>
    <row r="9" spans="1:47" ht="9.75" customHeight="1">
      <c r="A9" s="42">
        <v>6</v>
      </c>
      <c r="B9" s="32"/>
      <c r="C9" s="32"/>
      <c r="D9" s="32"/>
      <c r="E9" s="32"/>
      <c r="F9" s="32"/>
      <c r="G9" s="32"/>
      <c r="H9" s="33"/>
      <c r="I9" s="33"/>
      <c r="J9" s="33"/>
      <c r="K9" s="34"/>
      <c r="L9" s="34"/>
      <c r="M9" s="34"/>
      <c r="N9" s="34"/>
      <c r="O9" s="34"/>
      <c r="P9" s="34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5"/>
      <c r="AF9" s="42">
        <v>6</v>
      </c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3"/>
      <c r="AT9" s="33"/>
      <c r="AU9" s="33"/>
    </row>
    <row r="10" spans="1:47" ht="9.75" customHeight="1">
      <c r="A10" s="42">
        <v>7</v>
      </c>
      <c r="B10" s="32"/>
      <c r="C10" s="32"/>
      <c r="D10" s="32"/>
      <c r="E10" s="32"/>
      <c r="F10" s="32"/>
      <c r="G10" s="83" t="s">
        <v>15</v>
      </c>
      <c r="H10" s="83"/>
      <c r="I10" s="33"/>
      <c r="J10" s="34"/>
      <c r="K10" s="34"/>
      <c r="L10" s="34"/>
      <c r="M10" s="34"/>
      <c r="N10" s="34"/>
      <c r="O10" s="35"/>
      <c r="P10" s="35"/>
      <c r="Q10" s="31"/>
      <c r="R10" s="31" t="s">
        <v>24</v>
      </c>
      <c r="S10" s="31"/>
      <c r="T10" s="31"/>
      <c r="U10" s="31"/>
      <c r="V10" s="31" t="s">
        <v>26</v>
      </c>
      <c r="W10" s="31"/>
      <c r="X10" s="31"/>
      <c r="Y10" s="31"/>
      <c r="Z10" s="31"/>
      <c r="AA10" s="31"/>
      <c r="AB10" s="31"/>
      <c r="AC10" s="31"/>
      <c r="AD10" s="31"/>
      <c r="AE10" s="35"/>
      <c r="AF10" s="42">
        <v>7</v>
      </c>
      <c r="AG10" s="32"/>
      <c r="AH10" s="32"/>
      <c r="AI10" s="81" t="s">
        <v>13</v>
      </c>
      <c r="AJ10" s="81"/>
      <c r="AK10" s="81"/>
      <c r="AL10" s="32"/>
      <c r="AM10" s="32"/>
      <c r="AN10" s="32"/>
      <c r="AO10" s="32"/>
      <c r="AP10" s="32"/>
      <c r="AQ10" s="33"/>
      <c r="AR10" s="33"/>
      <c r="AS10" s="33"/>
      <c r="AT10" s="33"/>
      <c r="AU10" s="33"/>
    </row>
    <row r="11" spans="1:47" ht="9.75" customHeight="1">
      <c r="A11" s="42">
        <v>8</v>
      </c>
      <c r="B11" s="32"/>
      <c r="C11" s="32"/>
      <c r="D11" s="32"/>
      <c r="E11" s="32"/>
      <c r="F11" s="33"/>
      <c r="G11" s="83"/>
      <c r="H11" s="83"/>
      <c r="I11" s="34"/>
      <c r="J11" s="34"/>
      <c r="K11" s="34"/>
      <c r="L11" s="34"/>
      <c r="M11" s="35"/>
      <c r="N11" s="35"/>
      <c r="O11" s="35"/>
      <c r="P11" s="35"/>
      <c r="Q11" s="31"/>
      <c r="R11" s="31"/>
      <c r="S11" s="31"/>
      <c r="T11" s="31"/>
      <c r="U11" s="31"/>
      <c r="V11" s="31" t="s">
        <v>25</v>
      </c>
      <c r="W11" s="31"/>
      <c r="X11" s="31"/>
      <c r="Y11" s="31"/>
      <c r="Z11" s="31"/>
      <c r="AA11" s="31"/>
      <c r="AB11" s="31"/>
      <c r="AC11" s="31"/>
      <c r="AD11" s="31"/>
      <c r="AE11" s="35"/>
      <c r="AF11" s="42">
        <v>8</v>
      </c>
      <c r="AG11" s="32"/>
      <c r="AH11" s="32"/>
      <c r="AI11" s="81"/>
      <c r="AJ11" s="81"/>
      <c r="AK11" s="81"/>
      <c r="AL11" s="32"/>
      <c r="AM11" s="32"/>
      <c r="AN11" s="32"/>
      <c r="AO11" s="32"/>
      <c r="AP11" s="33"/>
      <c r="AQ11" s="33"/>
      <c r="AR11" s="33"/>
      <c r="AS11" s="33"/>
      <c r="AT11" s="33"/>
      <c r="AU11" s="34"/>
    </row>
    <row r="12" spans="1:47" ht="9.75" customHeight="1">
      <c r="A12" s="42">
        <v>9</v>
      </c>
      <c r="B12" s="32"/>
      <c r="C12" s="32"/>
      <c r="D12" s="32"/>
      <c r="E12" s="32"/>
      <c r="F12" s="33"/>
      <c r="G12" s="33"/>
      <c r="H12" s="34"/>
      <c r="I12" s="34"/>
      <c r="J12" s="34"/>
      <c r="K12" s="34"/>
      <c r="L12" s="35"/>
      <c r="M12" s="35"/>
      <c r="N12" s="35"/>
      <c r="O12" s="35"/>
      <c r="P12" s="35"/>
      <c r="Q12" s="31"/>
      <c r="R12" s="31"/>
      <c r="S12" s="31"/>
      <c r="T12" s="31"/>
      <c r="U12" s="31"/>
      <c r="V12" s="31" t="s">
        <v>27</v>
      </c>
      <c r="W12" s="31"/>
      <c r="X12" s="31"/>
      <c r="Y12" s="31"/>
      <c r="Z12" s="31"/>
      <c r="AA12" s="31"/>
      <c r="AB12" s="31"/>
      <c r="AC12" s="31"/>
      <c r="AD12" s="31"/>
      <c r="AE12" s="35"/>
      <c r="AF12" s="42">
        <v>9</v>
      </c>
      <c r="AG12" s="32"/>
      <c r="AH12" s="32"/>
      <c r="AI12" s="32"/>
      <c r="AJ12" s="32"/>
      <c r="AK12" s="32"/>
      <c r="AL12" s="32"/>
      <c r="AM12" s="32"/>
      <c r="AN12" s="32"/>
      <c r="AO12" s="33"/>
      <c r="AP12" s="33"/>
      <c r="AQ12" s="33"/>
      <c r="AR12" s="33"/>
      <c r="AS12" s="34"/>
      <c r="AT12" s="34"/>
      <c r="AU12" s="34"/>
    </row>
    <row r="13" spans="1:47" ht="9.75" customHeight="1">
      <c r="A13" s="42">
        <v>10</v>
      </c>
      <c r="B13" s="32"/>
      <c r="C13" s="32"/>
      <c r="D13" s="32"/>
      <c r="E13" s="33"/>
      <c r="F13" s="33"/>
      <c r="G13" s="82" t="s">
        <v>14</v>
      </c>
      <c r="H13" s="82"/>
      <c r="I13" s="82"/>
      <c r="J13" s="34"/>
      <c r="K13" s="35"/>
      <c r="L13" s="35"/>
      <c r="M13" s="70"/>
      <c r="N13" s="35"/>
      <c r="O13" s="35"/>
      <c r="P13" s="31" t="s">
        <v>32</v>
      </c>
      <c r="Q13" s="31"/>
      <c r="R13" s="31" t="s">
        <v>33</v>
      </c>
      <c r="S13" s="31"/>
      <c r="T13" s="31"/>
      <c r="V13" s="31"/>
      <c r="W13" s="31"/>
      <c r="X13" s="31"/>
      <c r="Y13" s="31"/>
      <c r="Z13" s="31"/>
      <c r="AA13" s="31"/>
      <c r="AB13" s="31"/>
      <c r="AC13" s="31"/>
      <c r="AD13" s="31"/>
      <c r="AE13" s="35"/>
      <c r="AF13" s="42">
        <v>10</v>
      </c>
      <c r="AG13" s="32"/>
      <c r="AH13" s="32"/>
      <c r="AI13" s="32"/>
      <c r="AJ13" s="32"/>
      <c r="AK13" s="32"/>
      <c r="AL13" s="32"/>
      <c r="AM13" s="32"/>
      <c r="AN13" s="33"/>
      <c r="AO13" s="33"/>
      <c r="AP13" s="33"/>
      <c r="AQ13" s="33"/>
      <c r="AR13" s="34"/>
      <c r="AS13" s="34"/>
      <c r="AT13" s="34"/>
      <c r="AU13" s="34"/>
    </row>
    <row r="14" spans="1:47" ht="9.75" customHeight="1">
      <c r="A14" s="42">
        <v>11</v>
      </c>
      <c r="B14" s="32"/>
      <c r="C14" s="32"/>
      <c r="D14" s="32"/>
      <c r="E14" s="33"/>
      <c r="F14" s="33"/>
      <c r="G14" s="82"/>
      <c r="H14" s="82"/>
      <c r="I14" s="82"/>
      <c r="J14" s="35"/>
      <c r="K14" s="35"/>
      <c r="L14" s="35"/>
      <c r="M14" s="35"/>
      <c r="N14" s="35"/>
      <c r="O14" s="35"/>
      <c r="P14" s="35"/>
      <c r="Q14" s="31"/>
      <c r="R14" s="31" t="s">
        <v>34</v>
      </c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5"/>
      <c r="AF14" s="42">
        <v>11</v>
      </c>
      <c r="AG14" s="32"/>
      <c r="AH14" s="32"/>
      <c r="AI14" s="32"/>
      <c r="AJ14" s="32"/>
      <c r="AK14" s="32"/>
      <c r="AL14" s="32"/>
      <c r="AM14" s="33"/>
      <c r="AN14" s="33"/>
      <c r="AO14" s="33"/>
      <c r="AP14" s="33"/>
      <c r="AQ14" s="34"/>
      <c r="AR14" s="34"/>
      <c r="AS14" s="34"/>
      <c r="AT14" s="34"/>
      <c r="AU14" s="34"/>
    </row>
    <row r="15" spans="1:47" ht="9.75" customHeight="1">
      <c r="A15" s="42">
        <v>12</v>
      </c>
      <c r="B15" s="32"/>
      <c r="C15" s="32"/>
      <c r="D15" s="32"/>
      <c r="E15" s="33"/>
      <c r="F15" s="34"/>
      <c r="G15" s="34"/>
      <c r="H15" s="34"/>
      <c r="I15" s="35"/>
      <c r="J15" s="35"/>
      <c r="K15" s="35"/>
      <c r="L15" s="35"/>
      <c r="M15" s="35"/>
      <c r="N15" s="35"/>
      <c r="O15" s="35"/>
      <c r="P15" s="35"/>
      <c r="Q15" s="31"/>
      <c r="R15" s="31" t="s">
        <v>35</v>
      </c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5"/>
      <c r="AF15" s="42">
        <v>12</v>
      </c>
      <c r="AG15" s="32"/>
      <c r="AH15" s="32"/>
      <c r="AI15" s="32"/>
      <c r="AJ15" s="32"/>
      <c r="AK15" s="32"/>
      <c r="AL15" s="32"/>
      <c r="AM15" s="33"/>
      <c r="AN15" s="33"/>
      <c r="AO15" s="33"/>
      <c r="AP15" s="34"/>
      <c r="AQ15" s="34"/>
      <c r="AR15" s="34"/>
      <c r="AS15" s="34"/>
      <c r="AT15" s="34"/>
      <c r="AU15" s="34"/>
    </row>
    <row r="16" spans="1:47" ht="9.75" customHeight="1">
      <c r="A16" s="42">
        <v>13</v>
      </c>
      <c r="B16" s="32"/>
      <c r="C16" s="32"/>
      <c r="D16" s="33"/>
      <c r="E16" s="33"/>
      <c r="F16" s="34"/>
      <c r="G16" s="34"/>
      <c r="H16" s="34"/>
      <c r="I16" s="35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/>
      <c r="Z16" s="31"/>
      <c r="AA16" s="31"/>
      <c r="AB16" s="31"/>
      <c r="AC16" s="35"/>
      <c r="AD16" s="35"/>
      <c r="AE16" s="35"/>
      <c r="AF16" s="42">
        <v>13</v>
      </c>
      <c r="AG16" s="32"/>
      <c r="AH16" s="32"/>
      <c r="AI16" s="32"/>
      <c r="AJ16" s="32"/>
      <c r="AK16" s="32"/>
      <c r="AL16" s="83" t="s">
        <v>15</v>
      </c>
      <c r="AM16" s="83"/>
      <c r="AN16" s="83"/>
      <c r="AO16" s="34"/>
      <c r="AP16" s="34"/>
      <c r="AQ16" s="34"/>
      <c r="AR16" s="34"/>
      <c r="AS16" s="34"/>
      <c r="AT16" s="34"/>
      <c r="AU16" s="35"/>
    </row>
    <row r="17" spans="1:47" ht="9.75" customHeight="1">
      <c r="A17" s="42">
        <v>14</v>
      </c>
      <c r="B17" s="32"/>
      <c r="C17" s="32"/>
      <c r="D17" s="33"/>
      <c r="E17" s="33"/>
      <c r="F17" s="34"/>
      <c r="G17" s="34"/>
      <c r="H17" s="35"/>
      <c r="I17" s="35"/>
      <c r="J17" s="56"/>
      <c r="K17" s="57"/>
      <c r="L17" s="57"/>
      <c r="M17" s="57"/>
      <c r="N17" s="57"/>
      <c r="O17" s="71" t="s">
        <v>18</v>
      </c>
      <c r="P17" s="71"/>
      <c r="Q17" s="71"/>
      <c r="R17" s="71"/>
      <c r="S17" s="71"/>
      <c r="T17" s="71"/>
      <c r="U17" s="71"/>
      <c r="V17" s="57"/>
      <c r="W17" s="57"/>
      <c r="X17" s="57"/>
      <c r="Y17" s="57"/>
      <c r="Z17" s="57"/>
      <c r="AA17" s="57"/>
      <c r="AB17" s="57"/>
      <c r="AC17" s="58"/>
      <c r="AD17" s="35"/>
      <c r="AE17" s="35"/>
      <c r="AF17" s="42">
        <v>14</v>
      </c>
      <c r="AG17" s="32"/>
      <c r="AH17" s="32"/>
      <c r="AI17" s="32"/>
      <c r="AJ17" s="32"/>
      <c r="AK17" s="32"/>
      <c r="AL17" s="83"/>
      <c r="AM17" s="83"/>
      <c r="AN17" s="83"/>
      <c r="AO17" s="34"/>
      <c r="AP17" s="34"/>
      <c r="AQ17" s="34"/>
      <c r="AR17" s="34"/>
      <c r="AS17" s="34"/>
      <c r="AT17" s="35"/>
      <c r="AU17" s="35"/>
    </row>
    <row r="18" spans="1:47" ht="9.75" customHeight="1">
      <c r="A18" s="42">
        <v>15</v>
      </c>
      <c r="B18" s="32"/>
      <c r="C18" s="32"/>
      <c r="D18" s="33"/>
      <c r="E18" s="34"/>
      <c r="F18" s="34"/>
      <c r="G18" s="34"/>
      <c r="H18" s="35"/>
      <c r="I18" s="35"/>
      <c r="J18" s="59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60"/>
      <c r="AD18" s="35"/>
      <c r="AE18" s="35"/>
      <c r="AF18" s="42">
        <v>15</v>
      </c>
      <c r="AG18" s="32"/>
      <c r="AH18" s="32"/>
      <c r="AI18" s="32"/>
      <c r="AJ18" s="32"/>
      <c r="AK18" s="33"/>
      <c r="AL18" s="33"/>
      <c r="AM18" s="33"/>
      <c r="AN18" s="34"/>
      <c r="AO18" s="34"/>
      <c r="AP18" s="34"/>
      <c r="AQ18" s="34"/>
      <c r="AR18" s="34"/>
      <c r="AS18" s="35"/>
      <c r="AT18" s="35"/>
      <c r="AU18" s="35"/>
    </row>
    <row r="19" spans="1:47" ht="9.75" customHeight="1" thickBot="1">
      <c r="A19" s="42">
        <v>16</v>
      </c>
      <c r="B19" s="32"/>
      <c r="C19" s="32"/>
      <c r="D19" s="33"/>
      <c r="E19" s="34"/>
      <c r="F19" s="34"/>
      <c r="G19" s="35"/>
      <c r="H19" s="31"/>
      <c r="I19" s="31"/>
      <c r="J19" s="59"/>
      <c r="K19" s="52"/>
      <c r="L19" s="52"/>
      <c r="M19" s="52"/>
      <c r="N19" s="52"/>
      <c r="O19" s="52"/>
      <c r="P19" s="45"/>
      <c r="Q19" s="52"/>
      <c r="R19" s="45"/>
      <c r="S19" s="52"/>
      <c r="T19" s="45"/>
      <c r="U19" s="52"/>
      <c r="V19" s="52"/>
      <c r="W19" s="52"/>
      <c r="X19" s="52"/>
      <c r="Y19" s="52"/>
      <c r="Z19" s="52"/>
      <c r="AA19" s="52"/>
      <c r="AB19" s="52"/>
      <c r="AC19" s="61"/>
      <c r="AD19" s="31"/>
      <c r="AE19" s="31"/>
      <c r="AF19" s="42">
        <v>16</v>
      </c>
      <c r="AG19" s="32"/>
      <c r="AH19" s="32"/>
      <c r="AI19" s="32"/>
      <c r="AJ19" s="32"/>
      <c r="AK19" s="33"/>
      <c r="AL19" s="33"/>
      <c r="AM19" s="33"/>
      <c r="AN19" s="82" t="s">
        <v>14</v>
      </c>
      <c r="AO19" s="82"/>
      <c r="AP19" s="82"/>
      <c r="AQ19" s="34"/>
      <c r="AR19" s="35"/>
      <c r="AS19" s="35"/>
      <c r="AT19" s="35"/>
      <c r="AU19" s="35"/>
    </row>
    <row r="20" spans="1:47" ht="9.75" customHeight="1" thickBot="1">
      <c r="A20" s="42">
        <v>17</v>
      </c>
      <c r="B20" s="32"/>
      <c r="C20" s="32"/>
      <c r="D20" s="33"/>
      <c r="E20" s="34"/>
      <c r="F20" s="34"/>
      <c r="G20" s="35"/>
      <c r="H20" s="31"/>
      <c r="I20" s="31"/>
      <c r="J20" s="72" t="s">
        <v>16</v>
      </c>
      <c r="K20" s="73"/>
      <c r="L20" s="74" t="s">
        <v>17</v>
      </c>
      <c r="M20" s="75"/>
      <c r="N20" s="76"/>
      <c r="O20" s="43"/>
      <c r="P20" s="46"/>
      <c r="Q20" s="44"/>
      <c r="R20" s="46"/>
      <c r="S20" s="44"/>
      <c r="T20" s="46"/>
      <c r="U20" s="44"/>
      <c r="V20" s="52"/>
      <c r="W20" s="52" t="s">
        <v>21</v>
      </c>
      <c r="X20" s="52"/>
      <c r="Y20" s="52"/>
      <c r="Z20" s="52"/>
      <c r="AA20" s="52"/>
      <c r="AB20" s="52"/>
      <c r="AC20" s="61"/>
      <c r="AD20" s="31"/>
      <c r="AE20" s="31"/>
      <c r="AF20" s="42">
        <v>17</v>
      </c>
      <c r="AG20" s="32"/>
      <c r="AH20" s="32"/>
      <c r="AI20" s="32"/>
      <c r="AJ20" s="32"/>
      <c r="AK20" s="33"/>
      <c r="AL20" s="33"/>
      <c r="AM20" s="34"/>
      <c r="AN20" s="82"/>
      <c r="AO20" s="82"/>
      <c r="AP20" s="82"/>
      <c r="AQ20" s="35"/>
      <c r="AR20" s="35"/>
      <c r="AS20" s="35"/>
      <c r="AT20" s="35"/>
      <c r="AU20" s="35"/>
    </row>
    <row r="21" spans="1:47" ht="9.75" customHeight="1" thickBot="1">
      <c r="A21" s="42">
        <v>18</v>
      </c>
      <c r="B21" s="32"/>
      <c r="C21" s="32"/>
      <c r="D21" s="33"/>
      <c r="E21" s="34"/>
      <c r="F21" s="34"/>
      <c r="G21" s="35"/>
      <c r="H21" s="31"/>
      <c r="I21" s="31"/>
      <c r="J21" s="72"/>
      <c r="K21" s="73"/>
      <c r="L21" s="77"/>
      <c r="M21" s="78"/>
      <c r="N21" s="79"/>
      <c r="O21" s="47"/>
      <c r="P21" s="52"/>
      <c r="Q21" s="47"/>
      <c r="R21" s="52"/>
      <c r="S21" s="47"/>
      <c r="T21" s="52"/>
      <c r="U21" s="47"/>
      <c r="V21" s="52"/>
      <c r="W21" s="52" t="s">
        <v>22</v>
      </c>
      <c r="X21" s="52"/>
      <c r="Y21" s="52"/>
      <c r="Z21" s="52"/>
      <c r="AA21" s="52"/>
      <c r="AB21" s="52"/>
      <c r="AC21" s="61"/>
      <c r="AD21" s="31"/>
      <c r="AE21" s="31"/>
      <c r="AF21" s="42">
        <v>18</v>
      </c>
      <c r="AG21" s="32"/>
      <c r="AH21" s="32"/>
      <c r="AI21" s="32"/>
      <c r="AJ21" s="32"/>
      <c r="AK21" s="33"/>
      <c r="AL21" s="33"/>
      <c r="AM21" s="34"/>
      <c r="AN21" s="34"/>
      <c r="AO21" s="34"/>
      <c r="AP21" s="34"/>
      <c r="AQ21" s="35"/>
      <c r="AR21" s="35"/>
      <c r="AS21" s="35"/>
      <c r="AT21" s="35"/>
      <c r="AU21" s="35"/>
    </row>
    <row r="22" spans="1:47" ht="9.75" customHeight="1">
      <c r="A22" s="42">
        <v>19</v>
      </c>
      <c r="B22" s="32"/>
      <c r="C22" s="33"/>
      <c r="D22" s="33"/>
      <c r="E22" s="34"/>
      <c r="F22" s="35"/>
      <c r="G22" s="35"/>
      <c r="H22" s="31"/>
      <c r="I22" s="31"/>
      <c r="J22" s="59"/>
      <c r="K22" s="52"/>
      <c r="L22" s="52"/>
      <c r="M22" s="52"/>
      <c r="N22" s="52"/>
      <c r="O22" s="45"/>
      <c r="P22" s="52"/>
      <c r="Q22" s="45"/>
      <c r="R22" s="52"/>
      <c r="S22" s="45"/>
      <c r="T22" s="52"/>
      <c r="U22" s="45"/>
      <c r="V22" s="52"/>
      <c r="W22" s="52"/>
      <c r="X22" s="52"/>
      <c r="Y22" s="52"/>
      <c r="Z22" s="52"/>
      <c r="AA22" s="52"/>
      <c r="AB22" s="52"/>
      <c r="AC22" s="61"/>
      <c r="AD22" s="31"/>
      <c r="AE22" s="31"/>
      <c r="AF22" s="42">
        <v>19</v>
      </c>
      <c r="AG22" s="32"/>
      <c r="AH22" s="32"/>
      <c r="AI22" s="32"/>
      <c r="AJ22" s="33"/>
      <c r="AK22" s="33"/>
      <c r="AL22" s="33"/>
      <c r="AM22" s="34"/>
      <c r="AN22" s="34"/>
      <c r="AO22" s="34"/>
      <c r="AP22" s="35"/>
      <c r="AQ22" s="35"/>
      <c r="AR22" s="35"/>
      <c r="AS22" s="35"/>
      <c r="AT22" s="35"/>
      <c r="AU22" s="35"/>
    </row>
    <row r="23" spans="1:47" ht="9.75" customHeight="1">
      <c r="A23" s="42">
        <v>20</v>
      </c>
      <c r="B23" s="32"/>
      <c r="C23" s="33"/>
      <c r="D23" s="34"/>
      <c r="E23" s="34"/>
      <c r="F23" s="35"/>
      <c r="G23" s="35"/>
      <c r="H23" s="31"/>
      <c r="I23" s="31"/>
      <c r="J23" s="62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4"/>
      <c r="AD23" s="31"/>
      <c r="AE23" s="31"/>
      <c r="AF23" s="42">
        <v>20</v>
      </c>
      <c r="AG23" s="32"/>
      <c r="AH23" s="32"/>
      <c r="AI23" s="32"/>
      <c r="AJ23" s="33"/>
      <c r="AK23" s="33"/>
      <c r="AL23" s="34"/>
      <c r="AM23" s="34"/>
      <c r="AN23" s="34"/>
      <c r="AO23" s="34"/>
      <c r="AP23" s="35"/>
      <c r="AQ23" s="35"/>
      <c r="AR23" s="35"/>
      <c r="AS23" s="35"/>
      <c r="AT23" s="35"/>
      <c r="AU23" s="35"/>
    </row>
    <row r="24" spans="1:47" ht="9.75" customHeight="1">
      <c r="A24" s="42">
        <v>21</v>
      </c>
      <c r="B24" s="32"/>
      <c r="C24" s="33"/>
      <c r="D24" s="34"/>
      <c r="E24" s="34"/>
      <c r="F24" s="35"/>
      <c r="G24" s="35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42">
        <v>21</v>
      </c>
      <c r="AG24" s="32"/>
      <c r="AH24" s="32"/>
      <c r="AI24" s="32"/>
      <c r="AJ24" s="33"/>
      <c r="AK24" s="33"/>
      <c r="AL24" s="34"/>
      <c r="AM24" s="34"/>
      <c r="AN24" s="34"/>
      <c r="AO24" s="35"/>
      <c r="AP24" s="35"/>
      <c r="AQ24" s="35"/>
      <c r="AR24" s="35"/>
      <c r="AS24" s="35"/>
      <c r="AT24" s="35"/>
      <c r="AU24" s="35"/>
    </row>
    <row r="25" spans="1:47" ht="9.75" customHeight="1">
      <c r="A25" s="42">
        <v>22</v>
      </c>
      <c r="B25" s="32"/>
      <c r="C25" s="33"/>
      <c r="D25" s="34"/>
      <c r="E25" s="34"/>
      <c r="F25" s="35"/>
      <c r="G25" s="35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42">
        <v>22</v>
      </c>
      <c r="AG25" s="32"/>
      <c r="AH25" s="32"/>
      <c r="AI25" s="32"/>
      <c r="AJ25" s="33"/>
      <c r="AK25" s="33"/>
      <c r="AL25" s="34"/>
      <c r="AM25" s="34"/>
      <c r="AN25" s="34"/>
      <c r="AO25" s="35"/>
      <c r="AP25" s="35"/>
      <c r="AQ25" s="35"/>
      <c r="AR25" s="35"/>
      <c r="AS25" s="35"/>
      <c r="AT25" s="35"/>
      <c r="AU25" s="35"/>
    </row>
    <row r="26" spans="1:47" ht="9.75" customHeight="1">
      <c r="A26" s="42">
        <v>23</v>
      </c>
      <c r="B26" s="32"/>
      <c r="C26" s="33"/>
      <c r="D26" s="34"/>
      <c r="E26" s="34"/>
      <c r="F26" s="35"/>
      <c r="G26" s="35"/>
      <c r="H26" s="31"/>
      <c r="I26" s="31"/>
      <c r="J26" s="56"/>
      <c r="K26" s="57"/>
      <c r="L26" s="57"/>
      <c r="M26" s="57"/>
      <c r="N26" s="57"/>
      <c r="O26" s="71" t="s">
        <v>19</v>
      </c>
      <c r="P26" s="71"/>
      <c r="Q26" s="71"/>
      <c r="R26" s="71"/>
      <c r="S26" s="71"/>
      <c r="T26" s="71"/>
      <c r="U26" s="71"/>
      <c r="V26" s="57"/>
      <c r="W26" s="57"/>
      <c r="X26" s="57"/>
      <c r="Y26" s="57"/>
      <c r="Z26" s="57"/>
      <c r="AA26" s="57"/>
      <c r="AB26" s="57"/>
      <c r="AC26" s="65"/>
      <c r="AD26" s="31"/>
      <c r="AE26" s="31"/>
      <c r="AF26" s="42">
        <v>23</v>
      </c>
      <c r="AG26" s="32"/>
      <c r="AH26" s="32"/>
      <c r="AI26" s="32"/>
      <c r="AJ26" s="33"/>
      <c r="AK26" s="33"/>
      <c r="AL26" s="34"/>
      <c r="AM26" s="34"/>
      <c r="AN26" s="34"/>
      <c r="AO26" s="35"/>
      <c r="AP26" s="35"/>
      <c r="AQ26" s="35"/>
      <c r="AR26" s="35"/>
      <c r="AS26" s="35"/>
      <c r="AT26" s="35"/>
      <c r="AU26" s="35"/>
    </row>
    <row r="27" spans="1:47" ht="9.75" customHeight="1" thickBot="1">
      <c r="A27" s="42">
        <v>24</v>
      </c>
      <c r="B27" s="32"/>
      <c r="C27" s="33"/>
      <c r="D27" s="34"/>
      <c r="E27" s="35"/>
      <c r="F27" s="35"/>
      <c r="G27" s="35"/>
      <c r="H27" s="31"/>
      <c r="I27" s="31"/>
      <c r="J27" s="59"/>
      <c r="K27" s="52"/>
      <c r="L27" s="52"/>
      <c r="M27" s="52"/>
      <c r="N27" s="52"/>
      <c r="O27" s="52"/>
      <c r="P27" s="52"/>
      <c r="Q27" s="44"/>
      <c r="R27" s="44"/>
      <c r="S27" s="44"/>
      <c r="T27" s="44"/>
      <c r="U27" s="44"/>
      <c r="V27" s="52"/>
      <c r="W27" s="52"/>
      <c r="X27" s="52"/>
      <c r="Y27" s="52"/>
      <c r="Z27" s="52"/>
      <c r="AA27" s="52"/>
      <c r="AB27" s="52"/>
      <c r="AC27" s="61"/>
      <c r="AD27" s="31"/>
      <c r="AE27" s="31"/>
      <c r="AF27" s="42">
        <v>24</v>
      </c>
      <c r="AG27" s="32"/>
      <c r="AH27" s="32"/>
      <c r="AI27" s="32"/>
      <c r="AJ27" s="33"/>
      <c r="AK27" s="34"/>
      <c r="AL27" s="34"/>
      <c r="AM27" s="34"/>
      <c r="AN27" s="35"/>
      <c r="AO27" s="35"/>
      <c r="AP27" s="35"/>
      <c r="AQ27" s="35"/>
      <c r="AR27" s="35"/>
      <c r="AS27" s="35"/>
      <c r="AT27" s="35"/>
      <c r="AU27" s="35"/>
    </row>
    <row r="28" spans="1:47" ht="9.75" customHeight="1" thickBot="1">
      <c r="A28" s="42">
        <v>25</v>
      </c>
      <c r="B28" s="32"/>
      <c r="C28" s="33"/>
      <c r="D28" s="34"/>
      <c r="E28" s="35"/>
      <c r="F28" s="35"/>
      <c r="G28" s="35"/>
      <c r="H28" s="31"/>
      <c r="I28" s="31"/>
      <c r="J28" s="59"/>
      <c r="K28" s="52"/>
      <c r="L28" s="52"/>
      <c r="M28" s="52"/>
      <c r="N28" s="52"/>
      <c r="O28" s="52"/>
      <c r="P28" s="50"/>
      <c r="Q28" s="52"/>
      <c r="R28" s="52"/>
      <c r="S28" s="52"/>
      <c r="T28" s="52"/>
      <c r="U28" s="52"/>
      <c r="V28" s="52"/>
      <c r="W28" s="52" t="s">
        <v>28</v>
      </c>
      <c r="X28" s="52"/>
      <c r="Y28" s="52"/>
      <c r="Z28" s="52"/>
      <c r="AA28" s="52"/>
      <c r="AB28" s="52"/>
      <c r="AC28" s="61"/>
      <c r="AD28" s="31"/>
      <c r="AE28" s="31"/>
      <c r="AF28" s="42">
        <v>25</v>
      </c>
      <c r="AG28" s="32"/>
      <c r="AH28" s="32"/>
      <c r="AI28" s="33"/>
      <c r="AJ28" s="33"/>
      <c r="AK28" s="34"/>
      <c r="AL28" s="34"/>
      <c r="AM28" s="34"/>
      <c r="AN28" s="35"/>
      <c r="AO28" s="35"/>
      <c r="AP28" s="35"/>
      <c r="AQ28" s="35"/>
      <c r="AR28" s="35"/>
      <c r="AS28" s="35"/>
      <c r="AT28" s="35"/>
      <c r="AU28" s="35"/>
    </row>
    <row r="29" spans="1:47" ht="9.75" customHeight="1" thickBot="1">
      <c r="A29" s="42">
        <v>26</v>
      </c>
      <c r="B29" s="32"/>
      <c r="C29" s="33"/>
      <c r="D29" s="34"/>
      <c r="E29" s="35"/>
      <c r="F29" s="35"/>
      <c r="G29" s="35"/>
      <c r="H29" s="31"/>
      <c r="I29" s="31"/>
      <c r="J29" s="72" t="s">
        <v>16</v>
      </c>
      <c r="K29" s="73"/>
      <c r="L29" s="74" t="s">
        <v>17</v>
      </c>
      <c r="M29" s="75"/>
      <c r="N29" s="76"/>
      <c r="O29" s="48"/>
      <c r="P29" s="44"/>
      <c r="Q29" s="44"/>
      <c r="R29" s="44"/>
      <c r="S29" s="44"/>
      <c r="T29" s="44"/>
      <c r="U29" s="44"/>
      <c r="V29" s="52"/>
      <c r="W29" s="52" t="s">
        <v>31</v>
      </c>
      <c r="X29" s="52"/>
      <c r="Y29" s="52"/>
      <c r="Z29" s="52"/>
      <c r="AA29" s="52"/>
      <c r="AB29" s="52"/>
      <c r="AC29" s="61"/>
      <c r="AD29" s="31"/>
      <c r="AE29" s="31"/>
      <c r="AF29" s="42">
        <v>26</v>
      </c>
      <c r="AG29" s="32"/>
      <c r="AH29" s="32"/>
      <c r="AI29" s="33"/>
      <c r="AJ29" s="33"/>
      <c r="AK29" s="34"/>
      <c r="AL29" s="34"/>
      <c r="AM29" s="34"/>
      <c r="AN29" s="35"/>
      <c r="AO29" s="35"/>
      <c r="AP29" s="35"/>
      <c r="AQ29" s="35"/>
      <c r="AR29" s="35"/>
      <c r="AS29" s="35"/>
      <c r="AT29" s="35"/>
      <c r="AU29" s="35"/>
    </row>
    <row r="30" spans="1:47" ht="9.75" customHeight="1" thickBot="1">
      <c r="A30" s="42">
        <v>27</v>
      </c>
      <c r="B30" s="32"/>
      <c r="C30" s="33"/>
      <c r="D30" s="34"/>
      <c r="E30" s="35"/>
      <c r="F30" s="35"/>
      <c r="G30" s="35"/>
      <c r="H30" s="31"/>
      <c r="I30" s="31"/>
      <c r="J30" s="72"/>
      <c r="K30" s="73"/>
      <c r="L30" s="77"/>
      <c r="M30" s="78"/>
      <c r="N30" s="79"/>
      <c r="O30" s="49"/>
      <c r="P30" s="52"/>
      <c r="Q30" s="52"/>
      <c r="R30" s="52"/>
      <c r="S30" s="52"/>
      <c r="T30" s="52"/>
      <c r="U30" s="52"/>
      <c r="V30" s="52"/>
      <c r="W30" s="52" t="s">
        <v>29</v>
      </c>
      <c r="X30" s="52"/>
      <c r="Y30" s="52"/>
      <c r="Z30" s="52"/>
      <c r="AA30" s="52"/>
      <c r="AB30" s="52"/>
      <c r="AC30" s="61"/>
      <c r="AD30" s="31"/>
      <c r="AE30" s="31"/>
      <c r="AF30" s="42">
        <v>27</v>
      </c>
      <c r="AG30" s="32"/>
      <c r="AH30" s="32"/>
      <c r="AI30" s="33"/>
      <c r="AJ30" s="33"/>
      <c r="AK30" s="34"/>
      <c r="AL30" s="34"/>
      <c r="AM30" s="35"/>
      <c r="AN30" s="35"/>
      <c r="AO30" s="35"/>
      <c r="AP30" s="35"/>
      <c r="AQ30" s="35"/>
      <c r="AR30" s="35"/>
      <c r="AS30" s="35"/>
      <c r="AT30" s="35"/>
      <c r="AU30" s="35"/>
    </row>
    <row r="31" spans="1:47" ht="9.75" customHeight="1" thickBot="1">
      <c r="A31" s="42">
        <v>28</v>
      </c>
      <c r="B31" s="32"/>
      <c r="C31" s="33"/>
      <c r="D31" s="34"/>
      <c r="E31" s="35"/>
      <c r="F31" s="35"/>
      <c r="G31" s="35"/>
      <c r="H31" s="31"/>
      <c r="I31" s="31"/>
      <c r="J31" s="59"/>
      <c r="K31" s="52"/>
      <c r="L31" s="52"/>
      <c r="M31" s="52"/>
      <c r="N31" s="52"/>
      <c r="O31" s="52"/>
      <c r="P31" s="51"/>
      <c r="Q31" s="44"/>
      <c r="R31" s="44"/>
      <c r="S31" s="44"/>
      <c r="T31" s="44"/>
      <c r="U31" s="44"/>
      <c r="V31" s="52"/>
      <c r="W31" s="52" t="s">
        <v>30</v>
      </c>
      <c r="X31" s="52"/>
      <c r="Y31" s="52"/>
      <c r="Z31" s="52"/>
      <c r="AA31" s="52"/>
      <c r="AB31" s="52"/>
      <c r="AC31" s="61"/>
      <c r="AD31" s="31"/>
      <c r="AE31" s="31"/>
      <c r="AF31" s="42">
        <v>28</v>
      </c>
      <c r="AG31" s="32"/>
      <c r="AH31" s="32"/>
      <c r="AI31" s="33"/>
      <c r="AJ31" s="33"/>
      <c r="AK31" s="34"/>
      <c r="AL31" s="34"/>
      <c r="AM31" s="35"/>
      <c r="AN31" s="35"/>
      <c r="AO31" s="35"/>
      <c r="AP31" s="35"/>
      <c r="AQ31" s="35"/>
      <c r="AR31" s="35"/>
      <c r="AS31" s="35"/>
      <c r="AT31" s="35"/>
      <c r="AU31" s="35"/>
    </row>
    <row r="32" spans="1:47" ht="9.75" customHeight="1">
      <c r="A32" s="42">
        <v>29</v>
      </c>
      <c r="B32" s="32"/>
      <c r="C32" s="33"/>
      <c r="D32" s="34"/>
      <c r="E32" s="35"/>
      <c r="F32" s="35"/>
      <c r="G32" s="35"/>
      <c r="H32" s="31"/>
      <c r="I32" s="31"/>
      <c r="J32" s="62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4"/>
      <c r="AD32" s="31"/>
      <c r="AE32" s="31"/>
      <c r="AF32" s="42">
        <v>29</v>
      </c>
      <c r="AG32" s="32"/>
      <c r="AH32" s="32"/>
      <c r="AI32" s="33"/>
      <c r="AJ32" s="33"/>
      <c r="AK32" s="34"/>
      <c r="AL32" s="34"/>
      <c r="AM32" s="35"/>
      <c r="AN32" s="35"/>
      <c r="AO32" s="35"/>
      <c r="AP32" s="35"/>
      <c r="AQ32" s="35"/>
      <c r="AR32" s="35"/>
      <c r="AS32" s="35"/>
      <c r="AT32" s="35"/>
      <c r="AU32" s="35"/>
    </row>
    <row r="33" spans="1:47" ht="9.75" customHeight="1">
      <c r="A33" s="42">
        <v>30</v>
      </c>
      <c r="B33" s="32"/>
      <c r="C33" s="34"/>
      <c r="D33" s="34"/>
      <c r="E33" s="35"/>
      <c r="F33" s="35"/>
      <c r="G33" s="35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42">
        <v>30</v>
      </c>
      <c r="AG33" s="32"/>
      <c r="AH33" s="32"/>
      <c r="AI33" s="33"/>
      <c r="AJ33" s="34"/>
      <c r="AK33" s="34"/>
      <c r="AL33" s="34"/>
      <c r="AM33" s="35"/>
      <c r="AN33" s="35"/>
      <c r="AO33" s="35"/>
      <c r="AP33" s="35"/>
      <c r="AQ33" s="35"/>
      <c r="AR33" s="35"/>
      <c r="AS33" s="35"/>
      <c r="AT33" s="35"/>
      <c r="AU33" s="35"/>
    </row>
    <row r="34" spans="1:47" ht="9.75" customHeight="1">
      <c r="A34" s="42">
        <v>31</v>
      </c>
      <c r="B34" s="32"/>
      <c r="C34" s="34"/>
      <c r="D34" s="35"/>
      <c r="E34" s="35"/>
      <c r="F34" s="35"/>
      <c r="G34" s="35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42">
        <v>31</v>
      </c>
      <c r="AG34" s="32"/>
      <c r="AH34" s="32"/>
      <c r="AI34" s="33"/>
      <c r="AJ34" s="34"/>
      <c r="AK34" s="34"/>
      <c r="AL34" s="35"/>
      <c r="AM34" s="35"/>
      <c r="AN34" s="35"/>
      <c r="AO34" s="35"/>
      <c r="AP34" s="35"/>
      <c r="AQ34" s="35"/>
      <c r="AR34" s="35"/>
      <c r="AS34" s="35"/>
      <c r="AT34" s="35"/>
      <c r="AU34" s="35"/>
    </row>
    <row r="35" spans="1:47" ht="9.75" customHeight="1">
      <c r="A35" s="42">
        <v>32</v>
      </c>
      <c r="B35" s="32"/>
      <c r="C35" s="34"/>
      <c r="D35" s="35"/>
      <c r="E35" s="35"/>
      <c r="F35" s="35"/>
      <c r="G35" s="35"/>
      <c r="H35" s="31"/>
      <c r="I35" s="31"/>
      <c r="J35" s="56"/>
      <c r="K35" s="57"/>
      <c r="L35" s="57"/>
      <c r="M35" s="57"/>
      <c r="N35" s="57"/>
      <c r="O35" s="71" t="s">
        <v>20</v>
      </c>
      <c r="P35" s="71"/>
      <c r="Q35" s="71"/>
      <c r="R35" s="71"/>
      <c r="S35" s="71"/>
      <c r="T35" s="71"/>
      <c r="U35" s="71"/>
      <c r="V35" s="57"/>
      <c r="W35" s="57"/>
      <c r="X35" s="57"/>
      <c r="Y35" s="57"/>
      <c r="Z35" s="57"/>
      <c r="AA35" s="57"/>
      <c r="AB35" s="57"/>
      <c r="AC35" s="65"/>
      <c r="AD35" s="31"/>
      <c r="AE35" s="31"/>
      <c r="AF35" s="42">
        <v>32</v>
      </c>
      <c r="AG35" s="32"/>
      <c r="AH35" s="32"/>
      <c r="AI35" s="33"/>
      <c r="AJ35" s="34"/>
      <c r="AK35" s="34"/>
      <c r="AL35" s="35"/>
      <c r="AM35" s="35"/>
      <c r="AN35" s="35"/>
      <c r="AO35" s="35"/>
      <c r="AP35" s="35"/>
      <c r="AQ35" s="35"/>
      <c r="AR35" s="35"/>
      <c r="AS35" s="35"/>
      <c r="AT35" s="35"/>
      <c r="AU35" s="35"/>
    </row>
    <row r="36" spans="1:47" ht="9.75" customHeight="1" thickBot="1">
      <c r="A36" s="42">
        <v>33</v>
      </c>
      <c r="B36" s="32"/>
      <c r="C36" s="34"/>
      <c r="D36" s="35"/>
      <c r="E36" s="35"/>
      <c r="F36" s="35"/>
      <c r="G36" s="35"/>
      <c r="H36" s="31"/>
      <c r="I36" s="31"/>
      <c r="J36" s="59"/>
      <c r="K36" s="52"/>
      <c r="L36" s="52"/>
      <c r="M36" s="52"/>
      <c r="N36" s="52"/>
      <c r="O36" s="52"/>
      <c r="P36" s="52"/>
      <c r="Q36" s="44"/>
      <c r="R36" s="44"/>
      <c r="S36" s="44"/>
      <c r="T36" s="44"/>
      <c r="U36" s="44"/>
      <c r="V36" s="52"/>
      <c r="W36" s="52"/>
      <c r="X36" s="52"/>
      <c r="Y36" s="52"/>
      <c r="Z36" s="52"/>
      <c r="AA36" s="52"/>
      <c r="AB36" s="52"/>
      <c r="AC36" s="61"/>
      <c r="AD36" s="31"/>
      <c r="AE36" s="31"/>
      <c r="AF36" s="42">
        <v>33</v>
      </c>
      <c r="AG36" s="32"/>
      <c r="AH36" s="32"/>
      <c r="AI36" s="33"/>
      <c r="AJ36" s="34"/>
      <c r="AK36" s="34"/>
      <c r="AL36" s="35"/>
      <c r="AM36" s="35"/>
      <c r="AN36" s="35"/>
      <c r="AO36" s="35"/>
      <c r="AP36" s="35"/>
      <c r="AQ36" s="35"/>
      <c r="AR36" s="35"/>
      <c r="AS36" s="35"/>
      <c r="AT36" s="35"/>
      <c r="AU36" s="35"/>
    </row>
    <row r="37" spans="1:47" ht="9.75" customHeight="1" thickBot="1">
      <c r="A37" s="42">
        <v>34</v>
      </c>
      <c r="B37" s="32"/>
      <c r="C37" s="34"/>
      <c r="D37" s="35"/>
      <c r="E37" s="35"/>
      <c r="F37" s="35"/>
      <c r="G37" s="35"/>
      <c r="H37" s="31"/>
      <c r="I37" s="31"/>
      <c r="J37" s="59"/>
      <c r="K37" s="52"/>
      <c r="L37" s="52"/>
      <c r="M37" s="52"/>
      <c r="N37" s="52"/>
      <c r="O37" s="52"/>
      <c r="P37" s="50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61"/>
      <c r="AD37" s="31"/>
      <c r="AE37" s="31"/>
      <c r="AF37" s="42">
        <v>34</v>
      </c>
      <c r="AG37" s="32"/>
      <c r="AH37" s="32"/>
      <c r="AI37" s="33"/>
      <c r="AJ37" s="34"/>
      <c r="AK37" s="34"/>
      <c r="AL37" s="35"/>
      <c r="AM37" s="35"/>
      <c r="AN37" s="35"/>
      <c r="AO37" s="35"/>
      <c r="AP37" s="35"/>
      <c r="AQ37" s="35"/>
      <c r="AR37" s="35"/>
      <c r="AS37" s="35"/>
      <c r="AT37" s="35"/>
      <c r="AU37" s="35"/>
    </row>
    <row r="38" spans="1:47" ht="9.75" customHeight="1" thickBot="1">
      <c r="A38" s="42">
        <v>35</v>
      </c>
      <c r="B38" s="32"/>
      <c r="C38" s="34"/>
      <c r="D38" s="35"/>
      <c r="E38" s="35"/>
      <c r="F38" s="35"/>
      <c r="G38" s="35"/>
      <c r="H38" s="31"/>
      <c r="I38" s="31"/>
      <c r="J38" s="72" t="s">
        <v>16</v>
      </c>
      <c r="K38" s="73"/>
      <c r="L38" s="74" t="s">
        <v>17</v>
      </c>
      <c r="M38" s="75"/>
      <c r="N38" s="76"/>
      <c r="O38" s="48"/>
      <c r="P38" s="44"/>
      <c r="Q38" s="44"/>
      <c r="R38" s="44"/>
      <c r="S38" s="44"/>
      <c r="T38" s="44"/>
      <c r="U38" s="44"/>
      <c r="V38" s="52"/>
      <c r="W38" s="52" t="s">
        <v>29</v>
      </c>
      <c r="X38" s="52"/>
      <c r="Y38" s="52"/>
      <c r="Z38" s="52"/>
      <c r="AA38" s="52"/>
      <c r="AB38" s="52"/>
      <c r="AC38" s="61"/>
      <c r="AD38" s="31"/>
      <c r="AE38" s="31"/>
      <c r="AF38" s="42">
        <v>35</v>
      </c>
      <c r="AG38" s="32"/>
      <c r="AH38" s="32"/>
      <c r="AI38" s="33"/>
      <c r="AJ38" s="34"/>
      <c r="AK38" s="34"/>
      <c r="AL38" s="35"/>
      <c r="AM38" s="35"/>
      <c r="AN38" s="35"/>
      <c r="AO38" s="35"/>
      <c r="AP38" s="35"/>
      <c r="AQ38" s="35"/>
      <c r="AR38" s="35"/>
      <c r="AS38" s="35"/>
      <c r="AT38" s="35"/>
      <c r="AU38" s="35"/>
    </row>
    <row r="39" spans="1:47" ht="9.75" customHeight="1" thickBot="1">
      <c r="A39" s="42">
        <v>36</v>
      </c>
      <c r="B39" s="32"/>
      <c r="C39" s="34"/>
      <c r="D39" s="35"/>
      <c r="E39" s="35"/>
      <c r="F39" s="35"/>
      <c r="G39" s="35"/>
      <c r="H39" s="31"/>
      <c r="I39" s="31"/>
      <c r="J39" s="72"/>
      <c r="K39" s="73"/>
      <c r="L39" s="77"/>
      <c r="M39" s="78"/>
      <c r="N39" s="79"/>
      <c r="O39" s="49"/>
      <c r="P39" s="52"/>
      <c r="Q39" s="52"/>
      <c r="R39" s="52"/>
      <c r="S39" s="52"/>
      <c r="T39" s="52"/>
      <c r="U39" s="52"/>
      <c r="V39" s="52"/>
      <c r="W39" s="52" t="s">
        <v>30</v>
      </c>
      <c r="X39" s="52"/>
      <c r="Y39" s="52"/>
      <c r="Z39" s="52"/>
      <c r="AA39" s="52"/>
      <c r="AB39" s="52"/>
      <c r="AC39" s="61"/>
      <c r="AD39" s="31"/>
      <c r="AE39" s="31"/>
      <c r="AF39" s="42">
        <v>36</v>
      </c>
      <c r="AG39" s="32"/>
      <c r="AH39" s="32"/>
      <c r="AI39" s="33"/>
      <c r="AJ39" s="34"/>
      <c r="AK39" s="34"/>
      <c r="AL39" s="35"/>
      <c r="AM39" s="35"/>
      <c r="AN39" s="35"/>
      <c r="AO39" s="35"/>
      <c r="AP39" s="35"/>
      <c r="AQ39" s="35"/>
      <c r="AR39" s="35"/>
      <c r="AS39" s="35"/>
      <c r="AT39" s="35"/>
      <c r="AU39" s="35"/>
    </row>
    <row r="40" spans="1:47" ht="9.75" customHeight="1" thickBot="1">
      <c r="A40" s="42">
        <v>37</v>
      </c>
      <c r="B40" s="33"/>
      <c r="C40" s="34"/>
      <c r="D40" s="35"/>
      <c r="E40" s="35"/>
      <c r="F40" s="35"/>
      <c r="G40" s="35"/>
      <c r="H40" s="31"/>
      <c r="I40" s="31"/>
      <c r="J40" s="59"/>
      <c r="K40" s="52"/>
      <c r="L40" s="52"/>
      <c r="M40" s="52"/>
      <c r="N40" s="52"/>
      <c r="O40" s="52"/>
      <c r="P40" s="51"/>
      <c r="Q40" s="44"/>
      <c r="R40" s="44"/>
      <c r="S40" s="44"/>
      <c r="T40" s="44"/>
      <c r="U40" s="44"/>
      <c r="V40" s="52"/>
      <c r="W40" s="52"/>
      <c r="X40" s="52"/>
      <c r="Y40" s="52"/>
      <c r="Z40" s="52"/>
      <c r="AA40" s="52"/>
      <c r="AB40" s="52"/>
      <c r="AC40" s="61"/>
      <c r="AD40" s="31"/>
      <c r="AE40" s="31"/>
      <c r="AF40" s="42">
        <v>37</v>
      </c>
      <c r="AG40" s="32"/>
      <c r="AH40" s="33"/>
      <c r="AI40" s="33"/>
      <c r="AJ40" s="34"/>
      <c r="AK40" s="34"/>
      <c r="AL40" s="35"/>
      <c r="AM40" s="35"/>
      <c r="AN40" s="35"/>
      <c r="AO40" s="35"/>
      <c r="AP40" s="35"/>
      <c r="AQ40" s="35"/>
      <c r="AR40" s="35"/>
      <c r="AS40" s="35"/>
      <c r="AT40" s="35"/>
      <c r="AU40" s="35"/>
    </row>
    <row r="41" spans="1:47" ht="9.75" customHeight="1">
      <c r="A41" s="42">
        <v>38</v>
      </c>
      <c r="B41" s="33"/>
      <c r="C41" s="34"/>
      <c r="D41" s="35"/>
      <c r="E41" s="35"/>
      <c r="F41" s="35"/>
      <c r="G41" s="35"/>
      <c r="H41" s="31"/>
      <c r="I41" s="31"/>
      <c r="J41" s="62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4"/>
      <c r="AD41" s="31"/>
      <c r="AE41" s="31"/>
      <c r="AF41" s="42">
        <v>38</v>
      </c>
      <c r="AG41" s="32"/>
      <c r="AH41" s="33"/>
      <c r="AI41" s="33"/>
      <c r="AJ41" s="34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</row>
    <row r="42" spans="1:47" ht="9.75" customHeight="1">
      <c r="A42" s="42">
        <v>39</v>
      </c>
      <c r="B42" s="33"/>
      <c r="C42" s="34"/>
      <c r="D42" s="35"/>
      <c r="E42" s="35"/>
      <c r="F42" s="35"/>
      <c r="G42" s="35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42">
        <v>39</v>
      </c>
      <c r="AG42" s="32"/>
      <c r="AH42" s="33"/>
      <c r="AI42" s="34"/>
      <c r="AJ42" s="34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</row>
    <row r="43" spans="1:47" ht="9.75" customHeight="1">
      <c r="A43" s="42">
        <v>40</v>
      </c>
      <c r="B43" s="33"/>
      <c r="C43" s="34"/>
      <c r="D43" s="35"/>
      <c r="E43" s="35"/>
      <c r="F43" s="35"/>
      <c r="G43" s="35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42">
        <v>40</v>
      </c>
      <c r="AG43" s="32"/>
      <c r="AH43" s="33"/>
      <c r="AI43" s="34"/>
      <c r="AJ43" s="34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</row>
    <row r="44" spans="1:47" ht="9.75" customHeight="1">
      <c r="A44" s="42">
        <v>41</v>
      </c>
      <c r="B44" s="33"/>
      <c r="C44" s="34"/>
      <c r="D44" s="35"/>
      <c r="E44" s="35"/>
      <c r="F44" s="35"/>
      <c r="G44" s="35"/>
      <c r="H44" s="31"/>
      <c r="I44" s="31"/>
      <c r="J44" s="56"/>
      <c r="K44" s="57"/>
      <c r="L44" s="57"/>
      <c r="M44" s="57"/>
      <c r="N44" s="57"/>
      <c r="O44" s="71" t="s">
        <v>23</v>
      </c>
      <c r="P44" s="71"/>
      <c r="Q44" s="71"/>
      <c r="R44" s="71"/>
      <c r="S44" s="71"/>
      <c r="T44" s="71"/>
      <c r="U44" s="71"/>
      <c r="V44" s="57"/>
      <c r="W44" s="57"/>
      <c r="X44" s="57"/>
      <c r="Y44" s="57"/>
      <c r="Z44" s="57"/>
      <c r="AA44" s="57"/>
      <c r="AB44" s="57"/>
      <c r="AC44" s="65"/>
      <c r="AD44" s="31"/>
      <c r="AE44" s="31"/>
      <c r="AF44" s="42">
        <v>41</v>
      </c>
      <c r="AG44" s="32"/>
      <c r="AH44" s="33"/>
      <c r="AI44" s="34"/>
      <c r="AJ44" s="34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</row>
    <row r="45" spans="1:47" ht="9.75" customHeight="1" thickBot="1">
      <c r="A45" s="42">
        <v>42</v>
      </c>
      <c r="B45" s="33"/>
      <c r="C45" s="34"/>
      <c r="D45" s="35"/>
      <c r="E45" s="35"/>
      <c r="F45" s="35"/>
      <c r="G45" s="35"/>
      <c r="H45" s="31"/>
      <c r="I45" s="31"/>
      <c r="J45" s="59"/>
      <c r="K45" s="52"/>
      <c r="L45" s="52"/>
      <c r="M45" s="52"/>
      <c r="N45" s="52"/>
      <c r="O45" s="52"/>
      <c r="P45" s="52"/>
      <c r="Q45" s="44"/>
      <c r="R45" s="44"/>
      <c r="S45" s="44"/>
      <c r="T45" s="44"/>
      <c r="U45" s="44"/>
      <c r="V45" s="52"/>
      <c r="W45" s="52"/>
      <c r="X45" s="52"/>
      <c r="Y45" s="52"/>
      <c r="Z45" s="52"/>
      <c r="AA45" s="52"/>
      <c r="AB45" s="52"/>
      <c r="AC45" s="61"/>
      <c r="AD45" s="31"/>
      <c r="AE45" s="31"/>
      <c r="AF45" s="42">
        <v>42</v>
      </c>
      <c r="AG45" s="32"/>
      <c r="AH45" s="33"/>
      <c r="AI45" s="34"/>
      <c r="AJ45" s="34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</row>
    <row r="46" spans="1:47" ht="9.75" customHeight="1" thickBot="1">
      <c r="A46" s="42">
        <v>43</v>
      </c>
      <c r="B46" s="33"/>
      <c r="C46" s="34"/>
      <c r="D46" s="35"/>
      <c r="E46" s="35"/>
      <c r="F46" s="35"/>
      <c r="G46" s="35"/>
      <c r="H46" s="31"/>
      <c r="I46" s="31"/>
      <c r="J46" s="59"/>
      <c r="K46" s="52"/>
      <c r="L46" s="52"/>
      <c r="M46" s="52"/>
      <c r="N46" s="52"/>
      <c r="O46" s="52"/>
      <c r="P46" s="50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61"/>
      <c r="AD46" s="31"/>
      <c r="AE46" s="31"/>
      <c r="AF46" s="42">
        <v>43</v>
      </c>
      <c r="AG46" s="32"/>
      <c r="AH46" s="33"/>
      <c r="AI46" s="34"/>
      <c r="AJ46" s="34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</row>
    <row r="47" spans="1:47" ht="9.75" customHeight="1" thickBot="1">
      <c r="A47" s="42">
        <v>44</v>
      </c>
      <c r="B47" s="33"/>
      <c r="C47" s="34"/>
      <c r="D47" s="35"/>
      <c r="E47" s="35"/>
      <c r="F47" s="35"/>
      <c r="G47" s="35"/>
      <c r="H47" s="31"/>
      <c r="I47" s="31"/>
      <c r="J47" s="72" t="s">
        <v>16</v>
      </c>
      <c r="K47" s="73"/>
      <c r="L47" s="74" t="s">
        <v>17</v>
      </c>
      <c r="M47" s="75"/>
      <c r="N47" s="76"/>
      <c r="O47" s="48"/>
      <c r="P47" s="44"/>
      <c r="Q47" s="44"/>
      <c r="R47" s="44"/>
      <c r="S47" s="44"/>
      <c r="T47" s="44"/>
      <c r="U47" s="44"/>
      <c r="V47" s="52"/>
      <c r="W47" s="52"/>
      <c r="X47" s="52"/>
      <c r="Y47" s="52"/>
      <c r="Z47" s="52"/>
      <c r="AA47" s="52"/>
      <c r="AB47" s="52"/>
      <c r="AC47" s="61"/>
      <c r="AD47" s="31"/>
      <c r="AE47" s="31"/>
      <c r="AF47" s="42">
        <v>44</v>
      </c>
      <c r="AG47" s="32"/>
      <c r="AH47" s="33"/>
      <c r="AI47" s="34"/>
      <c r="AJ47" s="34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</row>
    <row r="48" spans="1:47" ht="9.75" customHeight="1" thickBot="1">
      <c r="A48" s="42">
        <v>45</v>
      </c>
      <c r="B48" s="33"/>
      <c r="C48" s="34"/>
      <c r="D48" s="35"/>
      <c r="E48" s="35"/>
      <c r="F48" s="35"/>
      <c r="G48" s="35"/>
      <c r="H48" s="31"/>
      <c r="I48" s="31"/>
      <c r="J48" s="72"/>
      <c r="K48" s="73"/>
      <c r="L48" s="77"/>
      <c r="M48" s="78"/>
      <c r="N48" s="79"/>
      <c r="O48" s="53"/>
      <c r="P48" s="52"/>
      <c r="Q48" s="52"/>
      <c r="R48" s="52"/>
      <c r="S48" s="52"/>
      <c r="T48" s="55"/>
      <c r="U48" s="52"/>
      <c r="V48" s="52"/>
      <c r="W48" s="52" t="s">
        <v>28</v>
      </c>
      <c r="X48" s="52"/>
      <c r="Y48" s="52"/>
      <c r="Z48" s="52"/>
      <c r="AA48" s="52"/>
      <c r="AB48" s="52"/>
      <c r="AC48" s="61"/>
      <c r="AD48" s="31"/>
      <c r="AE48" s="31"/>
      <c r="AF48" s="42">
        <v>45</v>
      </c>
      <c r="AG48" s="32"/>
      <c r="AH48" s="33"/>
      <c r="AI48" s="34"/>
      <c r="AJ48" s="34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</row>
    <row r="49" spans="1:47" ht="9.75" customHeight="1" thickBot="1">
      <c r="A49" s="42">
        <v>46</v>
      </c>
      <c r="B49" s="33"/>
      <c r="C49" s="34"/>
      <c r="D49" s="35"/>
      <c r="E49" s="35"/>
      <c r="F49" s="35"/>
      <c r="G49" s="35"/>
      <c r="H49" s="31"/>
      <c r="I49" s="31"/>
      <c r="J49" s="59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 t="s">
        <v>31</v>
      </c>
      <c r="X49" s="52"/>
      <c r="Y49" s="52"/>
      <c r="Z49" s="52"/>
      <c r="AA49" s="52"/>
      <c r="AB49" s="52"/>
      <c r="AC49" s="61"/>
      <c r="AD49" s="31"/>
      <c r="AE49" s="31"/>
      <c r="AF49" s="42">
        <v>46</v>
      </c>
      <c r="AG49" s="32"/>
      <c r="AH49" s="33"/>
      <c r="AI49" s="34"/>
      <c r="AJ49" s="34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</row>
    <row r="50" spans="1:47" ht="9.75" customHeight="1" thickBot="1">
      <c r="A50" s="42">
        <v>47</v>
      </c>
      <c r="B50" s="33"/>
      <c r="C50" s="35"/>
      <c r="D50" s="35"/>
      <c r="E50" s="35"/>
      <c r="F50" s="35"/>
      <c r="G50" s="35"/>
      <c r="H50" s="31"/>
      <c r="I50" s="31"/>
      <c r="J50" s="72" t="s">
        <v>16</v>
      </c>
      <c r="K50" s="73"/>
      <c r="L50" s="74" t="s">
        <v>17</v>
      </c>
      <c r="M50" s="75"/>
      <c r="N50" s="76"/>
      <c r="O50" s="43"/>
      <c r="P50" s="44"/>
      <c r="Q50" s="54"/>
      <c r="R50" s="44"/>
      <c r="S50" s="44"/>
      <c r="T50" s="44"/>
      <c r="U50" s="44"/>
      <c r="V50" s="66"/>
      <c r="W50" s="66"/>
      <c r="X50" s="66"/>
      <c r="Y50" s="66"/>
      <c r="Z50" s="66"/>
      <c r="AA50" s="66"/>
      <c r="AB50" s="66"/>
      <c r="AC50" s="61"/>
      <c r="AD50" s="31"/>
      <c r="AE50" s="31"/>
      <c r="AF50" s="42">
        <v>47</v>
      </c>
      <c r="AG50" s="32"/>
      <c r="AH50" s="33"/>
      <c r="AI50" s="34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</row>
    <row r="51" spans="1:47" ht="9.75" customHeight="1" thickBot="1">
      <c r="A51" s="42">
        <v>48</v>
      </c>
      <c r="B51" s="33"/>
      <c r="C51" s="35"/>
      <c r="D51" s="35"/>
      <c r="E51" s="35"/>
      <c r="F51" s="35"/>
      <c r="G51" s="35"/>
      <c r="H51" s="31"/>
      <c r="I51" s="31"/>
      <c r="J51" s="72"/>
      <c r="K51" s="73"/>
      <c r="L51" s="77"/>
      <c r="M51" s="78"/>
      <c r="N51" s="79"/>
      <c r="O51" s="49"/>
      <c r="P51" s="52"/>
      <c r="Q51" s="52"/>
      <c r="R51" s="52"/>
      <c r="S51" s="52"/>
      <c r="T51" s="52"/>
      <c r="U51" s="52"/>
      <c r="V51" s="66"/>
      <c r="W51" s="66"/>
      <c r="X51" s="66"/>
      <c r="Y51" s="66"/>
      <c r="Z51" s="66"/>
      <c r="AA51" s="66"/>
      <c r="AB51" s="66"/>
      <c r="AC51" s="61"/>
      <c r="AD51" s="31"/>
      <c r="AE51" s="31"/>
      <c r="AF51" s="42">
        <v>48</v>
      </c>
      <c r="AG51" s="32"/>
      <c r="AH51" s="33"/>
      <c r="AI51" s="34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</row>
    <row r="52" spans="1:47" ht="9.75" customHeight="1" thickBot="1">
      <c r="A52" s="42">
        <v>49</v>
      </c>
      <c r="B52" s="33"/>
      <c r="C52" s="35"/>
      <c r="D52" s="35"/>
      <c r="E52" s="35"/>
      <c r="F52" s="35"/>
      <c r="G52" s="35"/>
      <c r="H52" s="31"/>
      <c r="I52" s="31"/>
      <c r="J52" s="59"/>
      <c r="K52" s="52"/>
      <c r="L52" s="52"/>
      <c r="M52" s="52"/>
      <c r="N52" s="52"/>
      <c r="O52" s="52"/>
      <c r="P52" s="51"/>
      <c r="Q52" s="44"/>
      <c r="R52" s="44"/>
      <c r="S52" s="44"/>
      <c r="T52" s="44"/>
      <c r="U52" s="44"/>
      <c r="V52" s="66"/>
      <c r="W52" s="66"/>
      <c r="X52" s="66"/>
      <c r="Y52" s="66"/>
      <c r="Z52" s="66"/>
      <c r="AA52" s="66"/>
      <c r="AB52" s="66"/>
      <c r="AC52" s="61"/>
      <c r="AD52" s="31"/>
      <c r="AE52" s="31"/>
      <c r="AF52" s="42">
        <v>49</v>
      </c>
      <c r="AG52" s="32"/>
      <c r="AH52" s="33"/>
      <c r="AI52" s="34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</row>
    <row r="53" spans="1:47" ht="9.75" customHeight="1">
      <c r="A53" s="42">
        <v>50</v>
      </c>
      <c r="B53" s="33"/>
      <c r="C53" s="35"/>
      <c r="D53" s="35"/>
      <c r="E53" s="35"/>
      <c r="F53" s="35"/>
      <c r="G53" s="35"/>
      <c r="H53" s="31"/>
      <c r="I53" s="31"/>
      <c r="J53" s="67"/>
      <c r="K53" s="68"/>
      <c r="L53" s="68"/>
      <c r="M53" s="68"/>
      <c r="N53" s="68"/>
      <c r="O53" s="68"/>
      <c r="P53" s="68"/>
      <c r="Q53" s="68"/>
      <c r="R53" s="68"/>
      <c r="S53" s="69"/>
      <c r="T53" s="68"/>
      <c r="U53" s="68"/>
      <c r="V53" s="68"/>
      <c r="W53" s="68"/>
      <c r="X53" s="68"/>
      <c r="Y53" s="68"/>
      <c r="Z53" s="68"/>
      <c r="AA53" s="68"/>
      <c r="AB53" s="68"/>
      <c r="AC53" s="64"/>
      <c r="AD53" s="31"/>
      <c r="AE53" s="31"/>
      <c r="AF53" s="42">
        <v>50</v>
      </c>
      <c r="AG53" s="32"/>
      <c r="AH53" s="33"/>
      <c r="AI53" s="34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</row>
  </sheetData>
  <sheetProtection/>
  <mergeCells count="21">
    <mergeCell ref="AL16:AN17"/>
    <mergeCell ref="AN19:AP20"/>
    <mergeCell ref="J20:K21"/>
    <mergeCell ref="L20:N21"/>
    <mergeCell ref="O17:U17"/>
    <mergeCell ref="O35:U35"/>
    <mergeCell ref="AI10:AK11"/>
    <mergeCell ref="L29:N30"/>
    <mergeCell ref="J29:K30"/>
    <mergeCell ref="O26:U26"/>
    <mergeCell ref="J50:K51"/>
    <mergeCell ref="L50:N51"/>
    <mergeCell ref="J38:K39"/>
    <mergeCell ref="L38:N39"/>
    <mergeCell ref="O44:U44"/>
    <mergeCell ref="J47:K48"/>
    <mergeCell ref="L47:N48"/>
    <mergeCell ref="B1:AE1"/>
    <mergeCell ref="D6:F7"/>
    <mergeCell ref="G13:I14"/>
    <mergeCell ref="G10:H11"/>
  </mergeCells>
  <printOptions horizontalCentered="1" verticalCentered="1"/>
  <pageMargins left="0.17" right="0.16" top="1.23" bottom="0.58" header="0.48" footer="0.26"/>
  <pageSetup fitToHeight="0" horizontalDpi="144" verticalDpi="144" orientation="landscape" paperSize="9" scale="80" r:id="rId3"/>
  <headerFooter alignWithMargins="0">
    <oddHeader>&amp;L&amp;G&amp;R&amp;G</oddHeader>
    <oddFooter>&amp;Cwww.solivi.be/artecta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79"/>
  <sheetViews>
    <sheetView zoomScalePageLayoutView="0" workbookViewId="0" topLeftCell="A1">
      <selection activeCell="A84" sqref="A84"/>
    </sheetView>
  </sheetViews>
  <sheetFormatPr defaultColWidth="9.00390625" defaultRowHeight="13.5" customHeight="1"/>
  <cols>
    <col min="1" max="1" width="7.125" style="8" customWidth="1"/>
    <col min="2" max="2" width="7.125" style="7" customWidth="1"/>
    <col min="3" max="3" width="9.00390625" style="1" customWidth="1"/>
    <col min="4" max="4" width="5.875" style="5" customWidth="1"/>
    <col min="5" max="14" width="5.875" style="4" customWidth="1"/>
    <col min="15" max="15" width="9.00390625" style="1" customWidth="1"/>
    <col min="16" max="16" width="5.875" style="5" customWidth="1"/>
    <col min="17" max="26" width="5.875" style="4" customWidth="1"/>
  </cols>
  <sheetData>
    <row r="2" spans="3:16" ht="13.5" customHeight="1" thickBot="1">
      <c r="C2" s="2"/>
      <c r="D2" s="3"/>
      <c r="O2" s="2"/>
      <c r="P2" s="3"/>
    </row>
    <row r="3" spans="1:14" ht="13.5" customHeight="1">
      <c r="A3" s="84" t="s">
        <v>2</v>
      </c>
      <c r="B3" s="85"/>
      <c r="C3" s="10"/>
      <c r="D3" s="86" t="s">
        <v>3</v>
      </c>
      <c r="E3" s="86"/>
      <c r="F3" s="86"/>
      <c r="G3" s="86"/>
      <c r="H3" s="86"/>
      <c r="I3" s="86"/>
      <c r="J3" s="86"/>
      <c r="K3" s="86"/>
      <c r="L3" s="86"/>
      <c r="M3" s="86"/>
      <c r="N3" s="87"/>
    </row>
    <row r="4" spans="1:14" s="1" customFormat="1" ht="13.5" customHeight="1">
      <c r="A4" s="11" t="s">
        <v>1</v>
      </c>
      <c r="B4" s="12" t="s">
        <v>0</v>
      </c>
      <c r="C4" s="9" t="s">
        <v>4</v>
      </c>
      <c r="D4" s="13">
        <v>1</v>
      </c>
      <c r="E4" s="13">
        <v>5</v>
      </c>
      <c r="F4" s="13">
        <v>10</v>
      </c>
      <c r="G4" s="13">
        <v>15</v>
      </c>
      <c r="H4" s="13">
        <v>20</v>
      </c>
      <c r="I4" s="13">
        <v>25</v>
      </c>
      <c r="J4" s="13">
        <v>30</v>
      </c>
      <c r="K4" s="13">
        <v>35</v>
      </c>
      <c r="L4" s="13">
        <v>40</v>
      </c>
      <c r="M4" s="13">
        <v>45</v>
      </c>
      <c r="N4" s="14">
        <v>50</v>
      </c>
    </row>
    <row r="5" spans="1:14" ht="13.5" customHeight="1">
      <c r="A5" s="11">
        <f aca="true" t="shared" si="0" ref="A5:A32">C64*24</f>
        <v>24</v>
      </c>
      <c r="B5" s="12">
        <f aca="true" t="shared" si="1" ref="B5:B36">C64*12</f>
        <v>12</v>
      </c>
      <c r="C5" s="6">
        <v>1</v>
      </c>
      <c r="D5" s="15">
        <v>0.032808</v>
      </c>
      <c r="E5" s="16">
        <f>D5*E$4</f>
        <v>0.16404</v>
      </c>
      <c r="F5" s="16">
        <f>D5*F$4</f>
        <v>0.32808</v>
      </c>
      <c r="G5" s="16">
        <f>D5*G$4</f>
        <v>0.49211999999999995</v>
      </c>
      <c r="H5" s="16">
        <f>D5*H$4</f>
        <v>0.65616</v>
      </c>
      <c r="I5" s="16">
        <f>D5*I$4</f>
        <v>0.8201999999999999</v>
      </c>
      <c r="J5" s="16">
        <f>D5*J$4</f>
        <v>0.9842399999999999</v>
      </c>
      <c r="K5" s="17">
        <f>D5*K$4</f>
        <v>1.14828</v>
      </c>
      <c r="L5" s="17">
        <f>D5*L$4</f>
        <v>1.31232</v>
      </c>
      <c r="M5" s="17">
        <f>D5*M$4</f>
        <v>1.47636</v>
      </c>
      <c r="N5" s="18">
        <f>D5*N$4</f>
        <v>1.6403999999999999</v>
      </c>
    </row>
    <row r="6" spans="1:14" ht="13.5" customHeight="1">
      <c r="A6" s="11">
        <f t="shared" si="0"/>
        <v>36</v>
      </c>
      <c r="B6" s="12">
        <f t="shared" si="1"/>
        <v>18</v>
      </c>
      <c r="C6" s="6">
        <v>1.5</v>
      </c>
      <c r="D6" s="15">
        <f aca="true" t="shared" si="2" ref="D6:D37">D$5*$C65</f>
        <v>0.04921199999999999</v>
      </c>
      <c r="E6" s="16">
        <f>D6*E$4</f>
        <v>0.24605999999999995</v>
      </c>
      <c r="F6" s="16">
        <f>D6*F$4</f>
        <v>0.4921199999999999</v>
      </c>
      <c r="G6" s="16">
        <f>D6*G$4</f>
        <v>0.7381799999999998</v>
      </c>
      <c r="H6" s="16">
        <f>D6*H$4</f>
        <v>0.9842399999999998</v>
      </c>
      <c r="I6" s="17">
        <f>D6*I$4</f>
        <v>1.2302999999999997</v>
      </c>
      <c r="J6" s="17">
        <f>D6*J$4</f>
        <v>1.4763599999999997</v>
      </c>
      <c r="K6" s="17">
        <f>D6*K$4</f>
        <v>1.7224199999999996</v>
      </c>
      <c r="L6" s="17">
        <f>D6*L$4</f>
        <v>1.9684799999999996</v>
      </c>
      <c r="M6" s="19">
        <f>D6*M$4</f>
        <v>2.2145399999999995</v>
      </c>
      <c r="N6" s="20">
        <f>D6*N$4</f>
        <v>2.4605999999999995</v>
      </c>
    </row>
    <row r="7" spans="1:14" ht="13.5" customHeight="1">
      <c r="A7" s="11">
        <f t="shared" si="0"/>
        <v>48</v>
      </c>
      <c r="B7" s="12">
        <f t="shared" si="1"/>
        <v>24</v>
      </c>
      <c r="C7" s="6">
        <v>2</v>
      </c>
      <c r="D7" s="15">
        <f t="shared" si="2"/>
        <v>0.065616</v>
      </c>
      <c r="E7" s="16">
        <f aca="true" t="shared" si="3" ref="E7:E61">D7*E$4</f>
        <v>0.32808</v>
      </c>
      <c r="F7" s="16">
        <f aca="true" t="shared" si="4" ref="F7:F61">D7*F$4</f>
        <v>0.65616</v>
      </c>
      <c r="G7" s="16">
        <f aca="true" t="shared" si="5" ref="G7:G61">D7*G$4</f>
        <v>0.9842399999999999</v>
      </c>
      <c r="H7" s="17">
        <f aca="true" t="shared" si="6" ref="H7:H61">D7*H$4</f>
        <v>1.31232</v>
      </c>
      <c r="I7" s="17">
        <f aca="true" t="shared" si="7" ref="I7:I61">D7*I$4</f>
        <v>1.6403999999999999</v>
      </c>
      <c r="J7" s="17">
        <f aca="true" t="shared" si="8" ref="J7:J61">D7*J$4</f>
        <v>1.9684799999999998</v>
      </c>
      <c r="K7" s="19">
        <f aca="true" t="shared" si="9" ref="K7:K61">D7*K$4</f>
        <v>2.29656</v>
      </c>
      <c r="L7" s="19">
        <f aca="true" t="shared" si="10" ref="L7:L61">D7*L$4</f>
        <v>2.62464</v>
      </c>
      <c r="M7" s="19">
        <f aca="true" t="shared" si="11" ref="M7:M61">D7*M$4</f>
        <v>2.95272</v>
      </c>
      <c r="N7" s="20">
        <f aca="true" t="shared" si="12" ref="N7:N61">D7*N$4</f>
        <v>3.2807999999999997</v>
      </c>
    </row>
    <row r="8" spans="1:14" ht="13.5" customHeight="1">
      <c r="A8" s="11">
        <f t="shared" si="0"/>
        <v>60</v>
      </c>
      <c r="B8" s="12">
        <f t="shared" si="1"/>
        <v>30</v>
      </c>
      <c r="C8" s="6">
        <v>2.5</v>
      </c>
      <c r="D8" s="15">
        <f t="shared" si="2"/>
        <v>0.08202</v>
      </c>
      <c r="E8" s="16">
        <f t="shared" si="3"/>
        <v>0.41009999999999996</v>
      </c>
      <c r="F8" s="16">
        <f t="shared" si="4"/>
        <v>0.8201999999999999</v>
      </c>
      <c r="G8" s="17">
        <f t="shared" si="5"/>
        <v>1.2303</v>
      </c>
      <c r="H8" s="17">
        <f t="shared" si="6"/>
        <v>1.6403999999999999</v>
      </c>
      <c r="I8" s="17">
        <f t="shared" si="7"/>
        <v>2.0505</v>
      </c>
      <c r="J8" s="19">
        <f t="shared" si="8"/>
        <v>2.4606</v>
      </c>
      <c r="K8" s="19">
        <f t="shared" si="9"/>
        <v>2.8707</v>
      </c>
      <c r="L8" s="19">
        <f t="shared" si="10"/>
        <v>3.2807999999999997</v>
      </c>
      <c r="M8" s="19">
        <f t="shared" si="11"/>
        <v>3.6908999999999996</v>
      </c>
      <c r="N8" s="20">
        <f t="shared" si="12"/>
        <v>4.101</v>
      </c>
    </row>
    <row r="9" spans="1:14" ht="13.5" customHeight="1">
      <c r="A9" s="11">
        <f t="shared" si="0"/>
        <v>72</v>
      </c>
      <c r="B9" s="12">
        <f t="shared" si="1"/>
        <v>36</v>
      </c>
      <c r="C9" s="6">
        <v>3</v>
      </c>
      <c r="D9" s="15">
        <f t="shared" si="2"/>
        <v>0.09842399999999998</v>
      </c>
      <c r="E9" s="16">
        <f t="shared" si="3"/>
        <v>0.4921199999999999</v>
      </c>
      <c r="F9" s="16">
        <f t="shared" si="4"/>
        <v>0.9842399999999998</v>
      </c>
      <c r="G9" s="17">
        <f t="shared" si="5"/>
        <v>1.4763599999999997</v>
      </c>
      <c r="H9" s="17">
        <f t="shared" si="6"/>
        <v>1.9684799999999996</v>
      </c>
      <c r="I9" s="19">
        <f t="shared" si="7"/>
        <v>2.4605999999999995</v>
      </c>
      <c r="J9" s="19">
        <f t="shared" si="8"/>
        <v>2.9527199999999993</v>
      </c>
      <c r="K9" s="19">
        <f t="shared" si="9"/>
        <v>3.4448399999999992</v>
      </c>
      <c r="L9" s="19">
        <f t="shared" si="10"/>
        <v>3.936959999999999</v>
      </c>
      <c r="M9" s="19">
        <f t="shared" si="11"/>
        <v>4.429079999999999</v>
      </c>
      <c r="N9" s="20">
        <f t="shared" si="12"/>
        <v>4.921199999999999</v>
      </c>
    </row>
    <row r="10" spans="1:14" ht="13.5" customHeight="1">
      <c r="A10" s="11">
        <f t="shared" si="0"/>
        <v>84</v>
      </c>
      <c r="B10" s="12">
        <f t="shared" si="1"/>
        <v>42</v>
      </c>
      <c r="C10" s="6">
        <v>3.5</v>
      </c>
      <c r="D10" s="15">
        <f t="shared" si="2"/>
        <v>0.11482799999999999</v>
      </c>
      <c r="E10" s="16">
        <f t="shared" si="3"/>
        <v>0.5741399999999999</v>
      </c>
      <c r="F10" s="17">
        <f t="shared" si="4"/>
        <v>1.1482799999999997</v>
      </c>
      <c r="G10" s="17">
        <f t="shared" si="5"/>
        <v>1.7224199999999998</v>
      </c>
      <c r="H10" s="19">
        <f t="shared" si="6"/>
        <v>2.2965599999999995</v>
      </c>
      <c r="I10" s="19">
        <f t="shared" si="7"/>
        <v>2.8707</v>
      </c>
      <c r="J10" s="19">
        <f t="shared" si="8"/>
        <v>3.4448399999999997</v>
      </c>
      <c r="K10" s="19">
        <f t="shared" si="9"/>
        <v>4.018979999999999</v>
      </c>
      <c r="L10" s="19">
        <f t="shared" si="10"/>
        <v>4.593119999999999</v>
      </c>
      <c r="M10" s="19">
        <f t="shared" si="11"/>
        <v>5.16726</v>
      </c>
      <c r="N10" s="20">
        <f t="shared" si="12"/>
        <v>5.7414</v>
      </c>
    </row>
    <row r="11" spans="1:14" ht="13.5" customHeight="1">
      <c r="A11" s="11">
        <f t="shared" si="0"/>
        <v>96</v>
      </c>
      <c r="B11" s="12">
        <f t="shared" si="1"/>
        <v>48</v>
      </c>
      <c r="C11" s="6">
        <v>4</v>
      </c>
      <c r="D11" s="15">
        <f t="shared" si="2"/>
        <v>0.131232</v>
      </c>
      <c r="E11" s="16">
        <f t="shared" si="3"/>
        <v>0.65616</v>
      </c>
      <c r="F11" s="17">
        <f t="shared" si="4"/>
        <v>1.31232</v>
      </c>
      <c r="G11" s="17">
        <f t="shared" si="5"/>
        <v>1.9684799999999998</v>
      </c>
      <c r="H11" s="19">
        <f t="shared" si="6"/>
        <v>2.62464</v>
      </c>
      <c r="I11" s="19">
        <f t="shared" si="7"/>
        <v>3.2807999999999997</v>
      </c>
      <c r="J11" s="19">
        <f t="shared" si="8"/>
        <v>3.9369599999999996</v>
      </c>
      <c r="K11" s="19">
        <f t="shared" si="9"/>
        <v>4.59312</v>
      </c>
      <c r="L11" s="19">
        <f t="shared" si="10"/>
        <v>5.24928</v>
      </c>
      <c r="M11" s="19">
        <f t="shared" si="11"/>
        <v>5.90544</v>
      </c>
      <c r="N11" s="20">
        <f t="shared" si="12"/>
        <v>6.561599999999999</v>
      </c>
    </row>
    <row r="12" spans="1:14" ht="13.5" customHeight="1">
      <c r="A12" s="11">
        <f t="shared" si="0"/>
        <v>108</v>
      </c>
      <c r="B12" s="12">
        <f t="shared" si="1"/>
        <v>54</v>
      </c>
      <c r="C12" s="6">
        <v>4.5</v>
      </c>
      <c r="D12" s="15">
        <f t="shared" si="2"/>
        <v>0.147636</v>
      </c>
      <c r="E12" s="16">
        <f t="shared" si="3"/>
        <v>0.73818</v>
      </c>
      <c r="F12" s="17">
        <f t="shared" si="4"/>
        <v>1.47636</v>
      </c>
      <c r="G12" s="19">
        <f t="shared" si="5"/>
        <v>2.21454</v>
      </c>
      <c r="H12" s="19">
        <f t="shared" si="6"/>
        <v>2.95272</v>
      </c>
      <c r="I12" s="19">
        <f t="shared" si="7"/>
        <v>3.6908999999999996</v>
      </c>
      <c r="J12" s="19">
        <f t="shared" si="8"/>
        <v>4.42908</v>
      </c>
      <c r="K12" s="19">
        <f t="shared" si="9"/>
        <v>5.16726</v>
      </c>
      <c r="L12" s="19">
        <f t="shared" si="10"/>
        <v>5.90544</v>
      </c>
      <c r="M12" s="19">
        <f t="shared" si="11"/>
        <v>6.643619999999999</v>
      </c>
      <c r="N12" s="20">
        <f t="shared" si="12"/>
        <v>7.381799999999999</v>
      </c>
    </row>
    <row r="13" spans="1:14" ht="13.5" customHeight="1">
      <c r="A13" s="11">
        <f t="shared" si="0"/>
        <v>120</v>
      </c>
      <c r="B13" s="12">
        <f t="shared" si="1"/>
        <v>60</v>
      </c>
      <c r="C13" s="6">
        <v>5</v>
      </c>
      <c r="D13" s="15">
        <f t="shared" si="2"/>
        <v>0.16404</v>
      </c>
      <c r="E13" s="16">
        <f t="shared" si="3"/>
        <v>0.8201999999999999</v>
      </c>
      <c r="F13" s="17">
        <f t="shared" si="4"/>
        <v>1.6403999999999999</v>
      </c>
      <c r="G13" s="19">
        <f t="shared" si="5"/>
        <v>2.4606</v>
      </c>
      <c r="H13" s="19">
        <f t="shared" si="6"/>
        <v>3.2807999999999997</v>
      </c>
      <c r="I13" s="19">
        <f t="shared" si="7"/>
        <v>4.101</v>
      </c>
      <c r="J13" s="19">
        <f t="shared" si="8"/>
        <v>4.9212</v>
      </c>
      <c r="K13" s="19">
        <f t="shared" si="9"/>
        <v>5.7414</v>
      </c>
      <c r="L13" s="19">
        <f t="shared" si="10"/>
        <v>6.561599999999999</v>
      </c>
      <c r="M13" s="19">
        <f t="shared" si="11"/>
        <v>7.381799999999999</v>
      </c>
      <c r="N13" s="20">
        <f t="shared" si="12"/>
        <v>8.202</v>
      </c>
    </row>
    <row r="14" spans="1:14" ht="13.5" customHeight="1">
      <c r="A14" s="11">
        <f t="shared" si="0"/>
        <v>132</v>
      </c>
      <c r="B14" s="12">
        <f t="shared" si="1"/>
        <v>66</v>
      </c>
      <c r="C14" s="6">
        <v>5.5</v>
      </c>
      <c r="D14" s="15">
        <f t="shared" si="2"/>
        <v>0.180444</v>
      </c>
      <c r="E14" s="16">
        <f t="shared" si="3"/>
        <v>0.90222</v>
      </c>
      <c r="F14" s="17">
        <f t="shared" si="4"/>
        <v>1.80444</v>
      </c>
      <c r="G14" s="19">
        <f t="shared" si="5"/>
        <v>2.70666</v>
      </c>
      <c r="H14" s="19">
        <f t="shared" si="6"/>
        <v>3.60888</v>
      </c>
      <c r="I14" s="19">
        <f t="shared" si="7"/>
        <v>4.5111</v>
      </c>
      <c r="J14" s="19">
        <f t="shared" si="8"/>
        <v>5.41332</v>
      </c>
      <c r="K14" s="19">
        <f t="shared" si="9"/>
        <v>6.3155399999999995</v>
      </c>
      <c r="L14" s="19">
        <f t="shared" si="10"/>
        <v>7.21776</v>
      </c>
      <c r="M14" s="19">
        <f t="shared" si="11"/>
        <v>8.11998</v>
      </c>
      <c r="N14" s="20">
        <f t="shared" si="12"/>
        <v>9.0222</v>
      </c>
    </row>
    <row r="15" spans="1:14" ht="13.5" customHeight="1">
      <c r="A15" s="11">
        <f t="shared" si="0"/>
        <v>144</v>
      </c>
      <c r="B15" s="12">
        <f t="shared" si="1"/>
        <v>72</v>
      </c>
      <c r="C15" s="6">
        <v>6</v>
      </c>
      <c r="D15" s="15">
        <f t="shared" si="2"/>
        <v>0.19684799999999997</v>
      </c>
      <c r="E15" s="16">
        <f t="shared" si="3"/>
        <v>0.9842399999999998</v>
      </c>
      <c r="F15" s="17">
        <f t="shared" si="4"/>
        <v>1.9684799999999996</v>
      </c>
      <c r="G15" s="19">
        <f t="shared" si="5"/>
        <v>2.9527199999999993</v>
      </c>
      <c r="H15" s="19">
        <f t="shared" si="6"/>
        <v>3.936959999999999</v>
      </c>
      <c r="I15" s="19">
        <f t="shared" si="7"/>
        <v>4.921199999999999</v>
      </c>
      <c r="J15" s="19">
        <f t="shared" si="8"/>
        <v>5.905439999999999</v>
      </c>
      <c r="K15" s="19">
        <f t="shared" si="9"/>
        <v>6.8896799999999985</v>
      </c>
      <c r="L15" s="19">
        <f t="shared" si="10"/>
        <v>7.873919999999998</v>
      </c>
      <c r="M15" s="19">
        <f t="shared" si="11"/>
        <v>8.858159999999998</v>
      </c>
      <c r="N15" s="20">
        <f t="shared" si="12"/>
        <v>9.842399999999998</v>
      </c>
    </row>
    <row r="16" spans="1:14" ht="13.5" customHeight="1">
      <c r="A16" s="11">
        <f t="shared" si="0"/>
        <v>156</v>
      </c>
      <c r="B16" s="12">
        <f t="shared" si="1"/>
        <v>78</v>
      </c>
      <c r="C16" s="6">
        <v>6.5</v>
      </c>
      <c r="D16" s="15">
        <f t="shared" si="2"/>
        <v>0.21325199999999997</v>
      </c>
      <c r="E16" s="16">
        <f t="shared" si="3"/>
        <v>1.0662599999999998</v>
      </c>
      <c r="F16" s="17">
        <f t="shared" si="4"/>
        <v>2.1325199999999995</v>
      </c>
      <c r="G16" s="19">
        <f t="shared" si="5"/>
        <v>3.1987799999999997</v>
      </c>
      <c r="H16" s="19">
        <f t="shared" si="6"/>
        <v>4.265039999999999</v>
      </c>
      <c r="I16" s="19">
        <f t="shared" si="7"/>
        <v>5.331299999999999</v>
      </c>
      <c r="J16" s="19">
        <f t="shared" si="8"/>
        <v>6.3975599999999995</v>
      </c>
      <c r="K16" s="19">
        <f t="shared" si="9"/>
        <v>7.463819999999999</v>
      </c>
      <c r="L16" s="19">
        <f t="shared" si="10"/>
        <v>8.530079999999998</v>
      </c>
      <c r="M16" s="19">
        <f t="shared" si="11"/>
        <v>9.596339999999998</v>
      </c>
      <c r="N16" s="20">
        <f t="shared" si="12"/>
        <v>10.662599999999998</v>
      </c>
    </row>
    <row r="17" spans="1:14" ht="13.5" customHeight="1">
      <c r="A17" s="11">
        <f t="shared" si="0"/>
        <v>168</v>
      </c>
      <c r="B17" s="12">
        <f t="shared" si="1"/>
        <v>84</v>
      </c>
      <c r="C17" s="6">
        <v>7</v>
      </c>
      <c r="D17" s="15">
        <f t="shared" si="2"/>
        <v>0.22965599999999997</v>
      </c>
      <c r="E17" s="17">
        <f t="shared" si="3"/>
        <v>1.1482799999999997</v>
      </c>
      <c r="F17" s="19">
        <f t="shared" si="4"/>
        <v>2.2965599999999995</v>
      </c>
      <c r="G17" s="19">
        <f t="shared" si="5"/>
        <v>3.4448399999999997</v>
      </c>
      <c r="H17" s="19">
        <f t="shared" si="6"/>
        <v>4.593119999999999</v>
      </c>
      <c r="I17" s="19">
        <f t="shared" si="7"/>
        <v>5.7414</v>
      </c>
      <c r="J17" s="19">
        <f t="shared" si="8"/>
        <v>6.889679999999999</v>
      </c>
      <c r="K17" s="19">
        <f t="shared" si="9"/>
        <v>8.037959999999998</v>
      </c>
      <c r="L17" s="19">
        <f t="shared" si="10"/>
        <v>9.186239999999998</v>
      </c>
      <c r="M17" s="19">
        <f t="shared" si="11"/>
        <v>10.33452</v>
      </c>
      <c r="N17" s="20">
        <f t="shared" si="12"/>
        <v>11.4828</v>
      </c>
    </row>
    <row r="18" spans="1:14" ht="13.5" customHeight="1">
      <c r="A18" s="11">
        <f t="shared" si="0"/>
        <v>180</v>
      </c>
      <c r="B18" s="12">
        <f t="shared" si="1"/>
        <v>90</v>
      </c>
      <c r="C18" s="6">
        <v>7.5</v>
      </c>
      <c r="D18" s="15">
        <f t="shared" si="2"/>
        <v>0.24605999999999997</v>
      </c>
      <c r="E18" s="17">
        <f t="shared" si="3"/>
        <v>1.2303</v>
      </c>
      <c r="F18" s="19">
        <f t="shared" si="4"/>
        <v>2.4606</v>
      </c>
      <c r="G18" s="19">
        <f t="shared" si="5"/>
        <v>3.6908999999999996</v>
      </c>
      <c r="H18" s="19">
        <f t="shared" si="6"/>
        <v>4.9212</v>
      </c>
      <c r="I18" s="19">
        <f t="shared" si="7"/>
        <v>6.1514999999999995</v>
      </c>
      <c r="J18" s="19">
        <f t="shared" si="8"/>
        <v>7.381799999999999</v>
      </c>
      <c r="K18" s="19">
        <f t="shared" si="9"/>
        <v>8.6121</v>
      </c>
      <c r="L18" s="19">
        <f t="shared" si="10"/>
        <v>9.8424</v>
      </c>
      <c r="M18" s="19">
        <f t="shared" si="11"/>
        <v>11.0727</v>
      </c>
      <c r="N18" s="20">
        <f t="shared" si="12"/>
        <v>12.302999999999999</v>
      </c>
    </row>
    <row r="19" spans="1:14" ht="13.5" customHeight="1">
      <c r="A19" s="11">
        <f t="shared" si="0"/>
        <v>192</v>
      </c>
      <c r="B19" s="12">
        <f t="shared" si="1"/>
        <v>96</v>
      </c>
      <c r="C19" s="6">
        <v>8</v>
      </c>
      <c r="D19" s="15">
        <f t="shared" si="2"/>
        <v>0.262464</v>
      </c>
      <c r="E19" s="17">
        <f t="shared" si="3"/>
        <v>1.31232</v>
      </c>
      <c r="F19" s="19">
        <f t="shared" si="4"/>
        <v>2.62464</v>
      </c>
      <c r="G19" s="19">
        <f t="shared" si="5"/>
        <v>3.9369599999999996</v>
      </c>
      <c r="H19" s="19">
        <f t="shared" si="6"/>
        <v>5.24928</v>
      </c>
      <c r="I19" s="19">
        <f t="shared" si="7"/>
        <v>6.561599999999999</v>
      </c>
      <c r="J19" s="19">
        <f t="shared" si="8"/>
        <v>7.873919999999999</v>
      </c>
      <c r="K19" s="19">
        <f t="shared" si="9"/>
        <v>9.18624</v>
      </c>
      <c r="L19" s="19">
        <f t="shared" si="10"/>
        <v>10.49856</v>
      </c>
      <c r="M19" s="19">
        <f t="shared" si="11"/>
        <v>11.81088</v>
      </c>
      <c r="N19" s="20">
        <f t="shared" si="12"/>
        <v>13.123199999999999</v>
      </c>
    </row>
    <row r="20" spans="1:14" ht="13.5" customHeight="1">
      <c r="A20" s="11">
        <f t="shared" si="0"/>
        <v>204</v>
      </c>
      <c r="B20" s="12">
        <f t="shared" si="1"/>
        <v>102</v>
      </c>
      <c r="C20" s="6">
        <v>8.5</v>
      </c>
      <c r="D20" s="15">
        <f t="shared" si="2"/>
        <v>0.27886799999999995</v>
      </c>
      <c r="E20" s="17">
        <f t="shared" si="3"/>
        <v>1.3943399999999997</v>
      </c>
      <c r="F20" s="19">
        <f t="shared" si="4"/>
        <v>2.7886799999999994</v>
      </c>
      <c r="G20" s="19">
        <f t="shared" si="5"/>
        <v>4.183019999999999</v>
      </c>
      <c r="H20" s="19">
        <f t="shared" si="6"/>
        <v>5.577359999999999</v>
      </c>
      <c r="I20" s="19">
        <f t="shared" si="7"/>
        <v>6.9716999999999985</v>
      </c>
      <c r="J20" s="19">
        <f t="shared" si="8"/>
        <v>8.366039999999998</v>
      </c>
      <c r="K20" s="19">
        <f t="shared" si="9"/>
        <v>9.760379999999998</v>
      </c>
      <c r="L20" s="19">
        <f t="shared" si="10"/>
        <v>11.154719999999998</v>
      </c>
      <c r="M20" s="19">
        <f t="shared" si="11"/>
        <v>12.549059999999997</v>
      </c>
      <c r="N20" s="20">
        <f t="shared" si="12"/>
        <v>13.943399999999997</v>
      </c>
    </row>
    <row r="21" spans="1:14" ht="13.5" customHeight="1">
      <c r="A21" s="11">
        <f t="shared" si="0"/>
        <v>216</v>
      </c>
      <c r="B21" s="12">
        <f t="shared" si="1"/>
        <v>108</v>
      </c>
      <c r="C21" s="6">
        <v>9</v>
      </c>
      <c r="D21" s="15">
        <f t="shared" si="2"/>
        <v>0.295272</v>
      </c>
      <c r="E21" s="17">
        <f t="shared" si="3"/>
        <v>1.47636</v>
      </c>
      <c r="F21" s="19">
        <f t="shared" si="4"/>
        <v>2.95272</v>
      </c>
      <c r="G21" s="19">
        <f t="shared" si="5"/>
        <v>4.42908</v>
      </c>
      <c r="H21" s="19">
        <f t="shared" si="6"/>
        <v>5.90544</v>
      </c>
      <c r="I21" s="19">
        <f t="shared" si="7"/>
        <v>7.381799999999999</v>
      </c>
      <c r="J21" s="19">
        <f t="shared" si="8"/>
        <v>8.85816</v>
      </c>
      <c r="K21" s="19">
        <f t="shared" si="9"/>
        <v>10.33452</v>
      </c>
      <c r="L21" s="19">
        <f t="shared" si="10"/>
        <v>11.81088</v>
      </c>
      <c r="M21" s="19">
        <f t="shared" si="11"/>
        <v>13.287239999999999</v>
      </c>
      <c r="N21" s="20">
        <f t="shared" si="12"/>
        <v>14.763599999999999</v>
      </c>
    </row>
    <row r="22" spans="1:14" ht="13.5" customHeight="1">
      <c r="A22" s="11">
        <f t="shared" si="0"/>
        <v>228</v>
      </c>
      <c r="B22" s="12">
        <f t="shared" si="1"/>
        <v>114</v>
      </c>
      <c r="C22" s="6">
        <v>9.5</v>
      </c>
      <c r="D22" s="15">
        <f t="shared" si="2"/>
        <v>0.31167599999999995</v>
      </c>
      <c r="E22" s="17">
        <f t="shared" si="3"/>
        <v>1.5583799999999997</v>
      </c>
      <c r="F22" s="19">
        <f t="shared" si="4"/>
        <v>3.1167599999999993</v>
      </c>
      <c r="G22" s="19">
        <f t="shared" si="5"/>
        <v>4.675139999999999</v>
      </c>
      <c r="H22" s="19">
        <f t="shared" si="6"/>
        <v>6.233519999999999</v>
      </c>
      <c r="I22" s="19">
        <f t="shared" si="7"/>
        <v>7.791899999999999</v>
      </c>
      <c r="J22" s="19">
        <f t="shared" si="8"/>
        <v>9.350279999999998</v>
      </c>
      <c r="K22" s="19">
        <f t="shared" si="9"/>
        <v>10.908659999999998</v>
      </c>
      <c r="L22" s="19">
        <f t="shared" si="10"/>
        <v>12.467039999999997</v>
      </c>
      <c r="M22" s="19">
        <f t="shared" si="11"/>
        <v>14.025419999999999</v>
      </c>
      <c r="N22" s="20">
        <f t="shared" si="12"/>
        <v>15.583799999999998</v>
      </c>
    </row>
    <row r="23" spans="1:14" ht="13.5" customHeight="1">
      <c r="A23" s="11">
        <f t="shared" si="0"/>
        <v>240</v>
      </c>
      <c r="B23" s="12">
        <f t="shared" si="1"/>
        <v>120</v>
      </c>
      <c r="C23" s="6">
        <v>10</v>
      </c>
      <c r="D23" s="15">
        <f t="shared" si="2"/>
        <v>0.32808</v>
      </c>
      <c r="E23" s="17">
        <f t="shared" si="3"/>
        <v>1.6403999999999999</v>
      </c>
      <c r="F23" s="19">
        <f t="shared" si="4"/>
        <v>3.2807999999999997</v>
      </c>
      <c r="G23" s="19">
        <f t="shared" si="5"/>
        <v>4.9212</v>
      </c>
      <c r="H23" s="19">
        <f t="shared" si="6"/>
        <v>6.561599999999999</v>
      </c>
      <c r="I23" s="19">
        <f t="shared" si="7"/>
        <v>8.202</v>
      </c>
      <c r="J23" s="19">
        <f t="shared" si="8"/>
        <v>9.8424</v>
      </c>
      <c r="K23" s="19">
        <f t="shared" si="9"/>
        <v>11.4828</v>
      </c>
      <c r="L23" s="19">
        <f t="shared" si="10"/>
        <v>13.123199999999999</v>
      </c>
      <c r="M23" s="19">
        <f t="shared" si="11"/>
        <v>14.763599999999999</v>
      </c>
      <c r="N23" s="20">
        <f t="shared" si="12"/>
        <v>16.404</v>
      </c>
    </row>
    <row r="24" spans="1:14" ht="13.5" customHeight="1">
      <c r="A24" s="11">
        <f t="shared" si="0"/>
        <v>252</v>
      </c>
      <c r="B24" s="12">
        <f t="shared" si="1"/>
        <v>126</v>
      </c>
      <c r="C24" s="6">
        <v>10.5</v>
      </c>
      <c r="D24" s="15">
        <f t="shared" si="2"/>
        <v>0.34448399999999996</v>
      </c>
      <c r="E24" s="17">
        <f t="shared" si="3"/>
        <v>1.7224199999999998</v>
      </c>
      <c r="F24" s="19">
        <f t="shared" si="4"/>
        <v>3.4448399999999997</v>
      </c>
      <c r="G24" s="19">
        <f t="shared" si="5"/>
        <v>5.16726</v>
      </c>
      <c r="H24" s="19">
        <f t="shared" si="6"/>
        <v>6.889679999999999</v>
      </c>
      <c r="I24" s="19">
        <f t="shared" si="7"/>
        <v>8.612099999999998</v>
      </c>
      <c r="J24" s="19">
        <f t="shared" si="8"/>
        <v>10.33452</v>
      </c>
      <c r="K24" s="19">
        <f t="shared" si="9"/>
        <v>12.056939999999999</v>
      </c>
      <c r="L24" s="19">
        <f t="shared" si="10"/>
        <v>13.779359999999999</v>
      </c>
      <c r="M24" s="19">
        <f t="shared" si="11"/>
        <v>15.501779999999998</v>
      </c>
      <c r="N24" s="20">
        <f t="shared" si="12"/>
        <v>17.224199999999996</v>
      </c>
    </row>
    <row r="25" spans="1:14" ht="13.5" customHeight="1">
      <c r="A25" s="11">
        <f t="shared" si="0"/>
        <v>264</v>
      </c>
      <c r="B25" s="12">
        <f t="shared" si="1"/>
        <v>132</v>
      </c>
      <c r="C25" s="6">
        <v>11</v>
      </c>
      <c r="D25" s="15">
        <f t="shared" si="2"/>
        <v>0.360888</v>
      </c>
      <c r="E25" s="17">
        <f t="shared" si="3"/>
        <v>1.80444</v>
      </c>
      <c r="F25" s="19">
        <f t="shared" si="4"/>
        <v>3.60888</v>
      </c>
      <c r="G25" s="19">
        <f t="shared" si="5"/>
        <v>5.41332</v>
      </c>
      <c r="H25" s="19">
        <f t="shared" si="6"/>
        <v>7.21776</v>
      </c>
      <c r="I25" s="19">
        <f t="shared" si="7"/>
        <v>9.0222</v>
      </c>
      <c r="J25" s="19">
        <f t="shared" si="8"/>
        <v>10.82664</v>
      </c>
      <c r="K25" s="19">
        <f t="shared" si="9"/>
        <v>12.631079999999999</v>
      </c>
      <c r="L25" s="19">
        <f t="shared" si="10"/>
        <v>14.43552</v>
      </c>
      <c r="M25" s="19">
        <f t="shared" si="11"/>
        <v>16.23996</v>
      </c>
      <c r="N25" s="20">
        <f t="shared" si="12"/>
        <v>18.0444</v>
      </c>
    </row>
    <row r="26" spans="1:14" ht="13.5" customHeight="1">
      <c r="A26" s="11">
        <f t="shared" si="0"/>
        <v>276</v>
      </c>
      <c r="B26" s="12">
        <f t="shared" si="1"/>
        <v>138</v>
      </c>
      <c r="C26" s="6">
        <v>11.5</v>
      </c>
      <c r="D26" s="15">
        <f t="shared" si="2"/>
        <v>0.37729199999999996</v>
      </c>
      <c r="E26" s="17">
        <f t="shared" si="3"/>
        <v>1.8864599999999998</v>
      </c>
      <c r="F26" s="19">
        <f t="shared" si="4"/>
        <v>3.7729199999999996</v>
      </c>
      <c r="G26" s="19">
        <f t="shared" si="5"/>
        <v>5.65938</v>
      </c>
      <c r="H26" s="19">
        <f t="shared" si="6"/>
        <v>7.545839999999999</v>
      </c>
      <c r="I26" s="19">
        <f t="shared" si="7"/>
        <v>9.4323</v>
      </c>
      <c r="J26" s="19">
        <f t="shared" si="8"/>
        <v>11.31876</v>
      </c>
      <c r="K26" s="19">
        <f t="shared" si="9"/>
        <v>13.205219999999999</v>
      </c>
      <c r="L26" s="19">
        <f t="shared" si="10"/>
        <v>15.091679999999998</v>
      </c>
      <c r="M26" s="19">
        <f t="shared" si="11"/>
        <v>16.97814</v>
      </c>
      <c r="N26" s="20">
        <f t="shared" si="12"/>
        <v>18.8646</v>
      </c>
    </row>
    <row r="27" spans="1:14" ht="13.5" customHeight="1">
      <c r="A27" s="11">
        <f t="shared" si="0"/>
        <v>288</v>
      </c>
      <c r="B27" s="12">
        <f t="shared" si="1"/>
        <v>144</v>
      </c>
      <c r="C27" s="6">
        <v>12</v>
      </c>
      <c r="D27" s="15">
        <f t="shared" si="2"/>
        <v>0.39369599999999993</v>
      </c>
      <c r="E27" s="17">
        <f t="shared" si="3"/>
        <v>1.9684799999999996</v>
      </c>
      <c r="F27" s="19">
        <f t="shared" si="4"/>
        <v>3.936959999999999</v>
      </c>
      <c r="G27" s="19">
        <f t="shared" si="5"/>
        <v>5.905439999999999</v>
      </c>
      <c r="H27" s="19">
        <f t="shared" si="6"/>
        <v>7.873919999999998</v>
      </c>
      <c r="I27" s="19">
        <f t="shared" si="7"/>
        <v>9.842399999999998</v>
      </c>
      <c r="J27" s="19">
        <f t="shared" si="8"/>
        <v>11.810879999999997</v>
      </c>
      <c r="K27" s="19">
        <f t="shared" si="9"/>
        <v>13.779359999999997</v>
      </c>
      <c r="L27" s="19">
        <f t="shared" si="10"/>
        <v>15.747839999999997</v>
      </c>
      <c r="M27" s="19">
        <f t="shared" si="11"/>
        <v>17.716319999999996</v>
      </c>
      <c r="N27" s="20">
        <f t="shared" si="12"/>
        <v>19.684799999999996</v>
      </c>
    </row>
    <row r="28" spans="1:14" ht="13.5" customHeight="1">
      <c r="A28" s="11">
        <f t="shared" si="0"/>
        <v>300</v>
      </c>
      <c r="B28" s="12">
        <f t="shared" si="1"/>
        <v>150</v>
      </c>
      <c r="C28" s="6">
        <v>12.5</v>
      </c>
      <c r="D28" s="15">
        <f t="shared" si="2"/>
        <v>0.41009999999999996</v>
      </c>
      <c r="E28" s="17">
        <f t="shared" si="3"/>
        <v>2.0505</v>
      </c>
      <c r="F28" s="19">
        <f t="shared" si="4"/>
        <v>4.101</v>
      </c>
      <c r="G28" s="19">
        <f t="shared" si="5"/>
        <v>6.1514999999999995</v>
      </c>
      <c r="H28" s="19">
        <f t="shared" si="6"/>
        <v>8.202</v>
      </c>
      <c r="I28" s="19">
        <f t="shared" si="7"/>
        <v>10.2525</v>
      </c>
      <c r="J28" s="19">
        <f t="shared" si="8"/>
        <v>12.302999999999999</v>
      </c>
      <c r="K28" s="19">
        <f t="shared" si="9"/>
        <v>14.353499999999999</v>
      </c>
      <c r="L28" s="19">
        <f t="shared" si="10"/>
        <v>16.404</v>
      </c>
      <c r="M28" s="19">
        <f t="shared" si="11"/>
        <v>18.4545</v>
      </c>
      <c r="N28" s="20">
        <f t="shared" si="12"/>
        <v>20.505</v>
      </c>
    </row>
    <row r="29" spans="1:14" ht="13.5" customHeight="1">
      <c r="A29" s="11">
        <f t="shared" si="0"/>
        <v>312</v>
      </c>
      <c r="B29" s="12">
        <f t="shared" si="1"/>
        <v>156</v>
      </c>
      <c r="C29" s="6">
        <v>13</v>
      </c>
      <c r="D29" s="15">
        <f t="shared" si="2"/>
        <v>0.42650399999999994</v>
      </c>
      <c r="E29" s="17">
        <f t="shared" si="3"/>
        <v>2.1325199999999995</v>
      </c>
      <c r="F29" s="19">
        <f t="shared" si="4"/>
        <v>4.265039999999999</v>
      </c>
      <c r="G29" s="19">
        <f t="shared" si="5"/>
        <v>6.3975599999999995</v>
      </c>
      <c r="H29" s="19">
        <f t="shared" si="6"/>
        <v>8.530079999999998</v>
      </c>
      <c r="I29" s="19">
        <f t="shared" si="7"/>
        <v>10.662599999999998</v>
      </c>
      <c r="J29" s="19">
        <f t="shared" si="8"/>
        <v>12.795119999999999</v>
      </c>
      <c r="K29" s="19">
        <f t="shared" si="9"/>
        <v>14.927639999999998</v>
      </c>
      <c r="L29" s="19">
        <f t="shared" si="10"/>
        <v>17.060159999999996</v>
      </c>
      <c r="M29" s="19">
        <f t="shared" si="11"/>
        <v>19.192679999999996</v>
      </c>
      <c r="N29" s="20">
        <f t="shared" si="12"/>
        <v>21.325199999999995</v>
      </c>
    </row>
    <row r="30" spans="1:14" ht="13.5" customHeight="1">
      <c r="A30" s="11">
        <f t="shared" si="0"/>
        <v>324</v>
      </c>
      <c r="B30" s="12">
        <f t="shared" si="1"/>
        <v>162</v>
      </c>
      <c r="C30" s="6">
        <v>13.5</v>
      </c>
      <c r="D30" s="15">
        <f t="shared" si="2"/>
        <v>0.44290799999999997</v>
      </c>
      <c r="E30" s="19">
        <f t="shared" si="3"/>
        <v>2.21454</v>
      </c>
      <c r="F30" s="19">
        <f t="shared" si="4"/>
        <v>4.42908</v>
      </c>
      <c r="G30" s="19">
        <f t="shared" si="5"/>
        <v>6.643619999999999</v>
      </c>
      <c r="H30" s="19">
        <f t="shared" si="6"/>
        <v>8.85816</v>
      </c>
      <c r="I30" s="19">
        <f t="shared" si="7"/>
        <v>11.0727</v>
      </c>
      <c r="J30" s="19">
        <f t="shared" si="8"/>
        <v>13.287239999999999</v>
      </c>
      <c r="K30" s="19">
        <f t="shared" si="9"/>
        <v>15.501779999999998</v>
      </c>
      <c r="L30" s="19">
        <f t="shared" si="10"/>
        <v>17.71632</v>
      </c>
      <c r="M30" s="19">
        <f t="shared" si="11"/>
        <v>19.93086</v>
      </c>
      <c r="N30" s="20">
        <f t="shared" si="12"/>
        <v>22.1454</v>
      </c>
    </row>
    <row r="31" spans="1:14" ht="13.5" customHeight="1">
      <c r="A31" s="11">
        <f t="shared" si="0"/>
        <v>336</v>
      </c>
      <c r="B31" s="12">
        <f t="shared" si="1"/>
        <v>168</v>
      </c>
      <c r="C31" s="6">
        <v>14</v>
      </c>
      <c r="D31" s="15">
        <f t="shared" si="2"/>
        <v>0.45931199999999994</v>
      </c>
      <c r="E31" s="19">
        <f t="shared" si="3"/>
        <v>2.2965599999999995</v>
      </c>
      <c r="F31" s="19">
        <f t="shared" si="4"/>
        <v>4.593119999999999</v>
      </c>
      <c r="G31" s="19">
        <f t="shared" si="5"/>
        <v>6.889679999999999</v>
      </c>
      <c r="H31" s="19">
        <f t="shared" si="6"/>
        <v>9.186239999999998</v>
      </c>
      <c r="I31" s="19">
        <f t="shared" si="7"/>
        <v>11.4828</v>
      </c>
      <c r="J31" s="19">
        <f t="shared" si="8"/>
        <v>13.779359999999999</v>
      </c>
      <c r="K31" s="19">
        <f t="shared" si="9"/>
        <v>16.075919999999996</v>
      </c>
      <c r="L31" s="19">
        <f t="shared" si="10"/>
        <v>18.372479999999996</v>
      </c>
      <c r="M31" s="19">
        <f t="shared" si="11"/>
        <v>20.66904</v>
      </c>
      <c r="N31" s="20">
        <f t="shared" si="12"/>
        <v>22.9656</v>
      </c>
    </row>
    <row r="32" spans="1:14" ht="13.5" customHeight="1">
      <c r="A32" s="11">
        <f t="shared" si="0"/>
        <v>348</v>
      </c>
      <c r="B32" s="12">
        <f t="shared" si="1"/>
        <v>174</v>
      </c>
      <c r="C32" s="6">
        <v>14.5</v>
      </c>
      <c r="D32" s="15">
        <f t="shared" si="2"/>
        <v>0.47571599999999997</v>
      </c>
      <c r="E32" s="19">
        <f t="shared" si="3"/>
        <v>2.37858</v>
      </c>
      <c r="F32" s="19">
        <f t="shared" si="4"/>
        <v>4.75716</v>
      </c>
      <c r="G32" s="19">
        <f t="shared" si="5"/>
        <v>7.135739999999999</v>
      </c>
      <c r="H32" s="19">
        <f t="shared" si="6"/>
        <v>9.51432</v>
      </c>
      <c r="I32" s="19">
        <f t="shared" si="7"/>
        <v>11.8929</v>
      </c>
      <c r="J32" s="19">
        <f t="shared" si="8"/>
        <v>14.271479999999999</v>
      </c>
      <c r="K32" s="19">
        <f t="shared" si="9"/>
        <v>16.65006</v>
      </c>
      <c r="L32" s="19">
        <f t="shared" si="10"/>
        <v>19.02864</v>
      </c>
      <c r="M32" s="19">
        <f t="shared" si="11"/>
        <v>21.40722</v>
      </c>
      <c r="N32" s="20">
        <f t="shared" si="12"/>
        <v>23.7858</v>
      </c>
    </row>
    <row r="33" spans="1:14" ht="13.5" customHeight="1">
      <c r="A33" s="11"/>
      <c r="B33" s="12">
        <f t="shared" si="1"/>
        <v>180</v>
      </c>
      <c r="C33" s="6">
        <v>15</v>
      </c>
      <c r="D33" s="15">
        <f t="shared" si="2"/>
        <v>0.49211999999999995</v>
      </c>
      <c r="E33" s="19">
        <f t="shared" si="3"/>
        <v>2.4606</v>
      </c>
      <c r="F33" s="19">
        <f t="shared" si="4"/>
        <v>4.9212</v>
      </c>
      <c r="G33" s="19">
        <f t="shared" si="5"/>
        <v>7.381799999999999</v>
      </c>
      <c r="H33" s="19">
        <f t="shared" si="6"/>
        <v>9.8424</v>
      </c>
      <c r="I33" s="19">
        <f t="shared" si="7"/>
        <v>12.302999999999999</v>
      </c>
      <c r="J33" s="19">
        <f t="shared" si="8"/>
        <v>14.763599999999999</v>
      </c>
      <c r="K33" s="19">
        <f t="shared" si="9"/>
        <v>17.2242</v>
      </c>
      <c r="L33" s="19">
        <f t="shared" si="10"/>
        <v>19.6848</v>
      </c>
      <c r="M33" s="19">
        <f t="shared" si="11"/>
        <v>22.1454</v>
      </c>
      <c r="N33" s="20">
        <f t="shared" si="12"/>
        <v>24.605999999999998</v>
      </c>
    </row>
    <row r="34" spans="1:14" ht="13.5" customHeight="1">
      <c r="A34" s="11"/>
      <c r="B34" s="12">
        <f t="shared" si="1"/>
        <v>186</v>
      </c>
      <c r="C34" s="6">
        <v>15.5</v>
      </c>
      <c r="D34" s="15">
        <f t="shared" si="2"/>
        <v>0.508524</v>
      </c>
      <c r="E34" s="19">
        <f t="shared" si="3"/>
        <v>2.54262</v>
      </c>
      <c r="F34" s="19">
        <f t="shared" si="4"/>
        <v>5.08524</v>
      </c>
      <c r="G34" s="19">
        <f t="shared" si="5"/>
        <v>7.62786</v>
      </c>
      <c r="H34" s="19">
        <f t="shared" si="6"/>
        <v>10.17048</v>
      </c>
      <c r="I34" s="19">
        <f t="shared" si="7"/>
        <v>12.713099999999999</v>
      </c>
      <c r="J34" s="19">
        <f t="shared" si="8"/>
        <v>15.25572</v>
      </c>
      <c r="K34" s="19">
        <f t="shared" si="9"/>
        <v>17.79834</v>
      </c>
      <c r="L34" s="19">
        <f t="shared" si="10"/>
        <v>20.34096</v>
      </c>
      <c r="M34" s="19">
        <f t="shared" si="11"/>
        <v>22.88358</v>
      </c>
      <c r="N34" s="20">
        <f t="shared" si="12"/>
        <v>25.426199999999998</v>
      </c>
    </row>
    <row r="35" spans="1:14" ht="13.5" customHeight="1">
      <c r="A35" s="11"/>
      <c r="B35" s="12">
        <f t="shared" si="1"/>
        <v>192</v>
      </c>
      <c r="C35" s="6">
        <v>16</v>
      </c>
      <c r="D35" s="15">
        <f t="shared" si="2"/>
        <v>0.524928</v>
      </c>
      <c r="E35" s="19">
        <f t="shared" si="3"/>
        <v>2.62464</v>
      </c>
      <c r="F35" s="19">
        <f t="shared" si="4"/>
        <v>5.24928</v>
      </c>
      <c r="G35" s="19">
        <f t="shared" si="5"/>
        <v>7.873919999999999</v>
      </c>
      <c r="H35" s="19">
        <f t="shared" si="6"/>
        <v>10.49856</v>
      </c>
      <c r="I35" s="19">
        <f t="shared" si="7"/>
        <v>13.123199999999999</v>
      </c>
      <c r="J35" s="19">
        <f t="shared" si="8"/>
        <v>15.747839999999998</v>
      </c>
      <c r="K35" s="19">
        <f t="shared" si="9"/>
        <v>18.37248</v>
      </c>
      <c r="L35" s="19">
        <f t="shared" si="10"/>
        <v>20.99712</v>
      </c>
      <c r="M35" s="19">
        <f t="shared" si="11"/>
        <v>23.62176</v>
      </c>
      <c r="N35" s="20">
        <f t="shared" si="12"/>
        <v>26.246399999999998</v>
      </c>
    </row>
    <row r="36" spans="1:14" ht="13.5" customHeight="1">
      <c r="A36" s="11"/>
      <c r="B36" s="12">
        <f t="shared" si="1"/>
        <v>198</v>
      </c>
      <c r="C36" s="6">
        <v>16.5</v>
      </c>
      <c r="D36" s="15">
        <f t="shared" si="2"/>
        <v>0.5413319999999999</v>
      </c>
      <c r="E36" s="19">
        <f t="shared" si="3"/>
        <v>2.7066599999999994</v>
      </c>
      <c r="F36" s="19">
        <f t="shared" si="4"/>
        <v>5.413319999999999</v>
      </c>
      <c r="G36" s="19">
        <f t="shared" si="5"/>
        <v>8.119979999999998</v>
      </c>
      <c r="H36" s="19">
        <f t="shared" si="6"/>
        <v>10.826639999999998</v>
      </c>
      <c r="I36" s="19">
        <f t="shared" si="7"/>
        <v>13.533299999999999</v>
      </c>
      <c r="J36" s="19">
        <f t="shared" si="8"/>
        <v>16.239959999999996</v>
      </c>
      <c r="K36" s="19">
        <f t="shared" si="9"/>
        <v>18.946619999999996</v>
      </c>
      <c r="L36" s="19">
        <f t="shared" si="10"/>
        <v>21.653279999999995</v>
      </c>
      <c r="M36" s="19">
        <f t="shared" si="11"/>
        <v>24.359939999999998</v>
      </c>
      <c r="N36" s="20">
        <f t="shared" si="12"/>
        <v>27.066599999999998</v>
      </c>
    </row>
    <row r="37" spans="1:14" ht="13.5" customHeight="1">
      <c r="A37" s="11"/>
      <c r="B37" s="12">
        <f aca="true" t="shared" si="13" ref="B37:B61">C96*12</f>
        <v>204</v>
      </c>
      <c r="C37" s="6">
        <v>17</v>
      </c>
      <c r="D37" s="15">
        <f t="shared" si="2"/>
        <v>0.5577359999999999</v>
      </c>
      <c r="E37" s="19">
        <f t="shared" si="3"/>
        <v>2.7886799999999994</v>
      </c>
      <c r="F37" s="19">
        <f t="shared" si="4"/>
        <v>5.577359999999999</v>
      </c>
      <c r="G37" s="19">
        <f t="shared" si="5"/>
        <v>8.366039999999998</v>
      </c>
      <c r="H37" s="19">
        <f t="shared" si="6"/>
        <v>11.154719999999998</v>
      </c>
      <c r="I37" s="19">
        <f t="shared" si="7"/>
        <v>13.943399999999997</v>
      </c>
      <c r="J37" s="19">
        <f t="shared" si="8"/>
        <v>16.732079999999996</v>
      </c>
      <c r="K37" s="19">
        <f t="shared" si="9"/>
        <v>19.520759999999996</v>
      </c>
      <c r="L37" s="19">
        <f t="shared" si="10"/>
        <v>22.309439999999995</v>
      </c>
      <c r="M37" s="19">
        <f t="shared" si="11"/>
        <v>25.098119999999994</v>
      </c>
      <c r="N37" s="20">
        <f t="shared" si="12"/>
        <v>27.886799999999994</v>
      </c>
    </row>
    <row r="38" spans="1:14" ht="13.5" customHeight="1">
      <c r="A38" s="11"/>
      <c r="B38" s="12">
        <f t="shared" si="13"/>
        <v>210</v>
      </c>
      <c r="C38" s="6">
        <v>17.5</v>
      </c>
      <c r="D38" s="15">
        <f aca="true" t="shared" si="14" ref="D38:D61">D$5*$C97</f>
        <v>0.57414</v>
      </c>
      <c r="E38" s="19">
        <f t="shared" si="3"/>
        <v>2.8707</v>
      </c>
      <c r="F38" s="19">
        <f t="shared" si="4"/>
        <v>5.7414</v>
      </c>
      <c r="G38" s="19">
        <f t="shared" si="5"/>
        <v>8.6121</v>
      </c>
      <c r="H38" s="19">
        <f t="shared" si="6"/>
        <v>11.4828</v>
      </c>
      <c r="I38" s="19">
        <f t="shared" si="7"/>
        <v>14.3535</v>
      </c>
      <c r="J38" s="19">
        <f t="shared" si="8"/>
        <v>17.2242</v>
      </c>
      <c r="K38" s="19">
        <f t="shared" si="9"/>
        <v>20.0949</v>
      </c>
      <c r="L38" s="19">
        <f t="shared" si="10"/>
        <v>22.9656</v>
      </c>
      <c r="M38" s="19">
        <f t="shared" si="11"/>
        <v>25.836299999999998</v>
      </c>
      <c r="N38" s="20">
        <f t="shared" si="12"/>
        <v>28.707</v>
      </c>
    </row>
    <row r="39" spans="1:14" ht="13.5" customHeight="1">
      <c r="A39" s="11"/>
      <c r="B39" s="12">
        <f t="shared" si="13"/>
        <v>216</v>
      </c>
      <c r="C39" s="6">
        <v>18</v>
      </c>
      <c r="D39" s="15">
        <f t="shared" si="14"/>
        <v>0.590544</v>
      </c>
      <c r="E39" s="19">
        <f t="shared" si="3"/>
        <v>2.95272</v>
      </c>
      <c r="F39" s="19">
        <f t="shared" si="4"/>
        <v>5.90544</v>
      </c>
      <c r="G39" s="19">
        <f t="shared" si="5"/>
        <v>8.85816</v>
      </c>
      <c r="H39" s="19">
        <f t="shared" si="6"/>
        <v>11.81088</v>
      </c>
      <c r="I39" s="19">
        <f t="shared" si="7"/>
        <v>14.763599999999999</v>
      </c>
      <c r="J39" s="19">
        <f t="shared" si="8"/>
        <v>17.71632</v>
      </c>
      <c r="K39" s="19">
        <f t="shared" si="9"/>
        <v>20.66904</v>
      </c>
      <c r="L39" s="19">
        <f t="shared" si="10"/>
        <v>23.62176</v>
      </c>
      <c r="M39" s="19">
        <f t="shared" si="11"/>
        <v>26.574479999999998</v>
      </c>
      <c r="N39" s="20">
        <f t="shared" si="12"/>
        <v>29.527199999999997</v>
      </c>
    </row>
    <row r="40" spans="1:14" ht="13.5" customHeight="1">
      <c r="A40" s="11"/>
      <c r="B40" s="12">
        <f t="shared" si="13"/>
        <v>222</v>
      </c>
      <c r="C40" s="6">
        <v>18.5</v>
      </c>
      <c r="D40" s="15">
        <f t="shared" si="14"/>
        <v>0.6069479999999999</v>
      </c>
      <c r="E40" s="19">
        <f t="shared" si="3"/>
        <v>3.0347399999999998</v>
      </c>
      <c r="F40" s="19">
        <f t="shared" si="4"/>
        <v>6.0694799999999995</v>
      </c>
      <c r="G40" s="19">
        <f t="shared" si="5"/>
        <v>9.10422</v>
      </c>
      <c r="H40" s="19">
        <f t="shared" si="6"/>
        <v>12.138959999999999</v>
      </c>
      <c r="I40" s="19">
        <f t="shared" si="7"/>
        <v>15.173699999999998</v>
      </c>
      <c r="J40" s="19">
        <f t="shared" si="8"/>
        <v>18.20844</v>
      </c>
      <c r="K40" s="19">
        <f t="shared" si="9"/>
        <v>21.24318</v>
      </c>
      <c r="L40" s="19">
        <f t="shared" si="10"/>
        <v>24.277919999999998</v>
      </c>
      <c r="M40" s="19">
        <f t="shared" si="11"/>
        <v>27.312659999999997</v>
      </c>
      <c r="N40" s="20">
        <f t="shared" si="12"/>
        <v>30.347399999999997</v>
      </c>
    </row>
    <row r="41" spans="1:14" ht="13.5" customHeight="1">
      <c r="A41" s="11"/>
      <c r="B41" s="12">
        <f t="shared" si="13"/>
        <v>228</v>
      </c>
      <c r="C41" s="6">
        <v>19</v>
      </c>
      <c r="D41" s="15">
        <f t="shared" si="14"/>
        <v>0.6233519999999999</v>
      </c>
      <c r="E41" s="19">
        <f t="shared" si="3"/>
        <v>3.1167599999999993</v>
      </c>
      <c r="F41" s="19">
        <f t="shared" si="4"/>
        <v>6.233519999999999</v>
      </c>
      <c r="G41" s="19">
        <f t="shared" si="5"/>
        <v>9.350279999999998</v>
      </c>
      <c r="H41" s="19">
        <f t="shared" si="6"/>
        <v>12.467039999999997</v>
      </c>
      <c r="I41" s="19">
        <f t="shared" si="7"/>
        <v>15.583799999999998</v>
      </c>
      <c r="J41" s="19">
        <f t="shared" si="8"/>
        <v>18.700559999999996</v>
      </c>
      <c r="K41" s="19">
        <f t="shared" si="9"/>
        <v>21.817319999999995</v>
      </c>
      <c r="L41" s="19">
        <f t="shared" si="10"/>
        <v>24.934079999999994</v>
      </c>
      <c r="M41" s="19">
        <f t="shared" si="11"/>
        <v>28.050839999999997</v>
      </c>
      <c r="N41" s="20">
        <f t="shared" si="12"/>
        <v>31.167599999999997</v>
      </c>
    </row>
    <row r="42" spans="1:14" ht="13.5" customHeight="1">
      <c r="A42" s="11"/>
      <c r="B42" s="12">
        <f t="shared" si="13"/>
        <v>234</v>
      </c>
      <c r="C42" s="6">
        <v>19.5</v>
      </c>
      <c r="D42" s="15">
        <f t="shared" si="14"/>
        <v>0.639756</v>
      </c>
      <c r="E42" s="19">
        <f t="shared" si="3"/>
        <v>3.19878</v>
      </c>
      <c r="F42" s="19">
        <f t="shared" si="4"/>
        <v>6.39756</v>
      </c>
      <c r="G42" s="19">
        <f t="shared" si="5"/>
        <v>9.59634</v>
      </c>
      <c r="H42" s="19">
        <f t="shared" si="6"/>
        <v>12.79512</v>
      </c>
      <c r="I42" s="19">
        <f t="shared" si="7"/>
        <v>15.9939</v>
      </c>
      <c r="J42" s="19">
        <f t="shared" si="8"/>
        <v>19.19268</v>
      </c>
      <c r="K42" s="19">
        <f t="shared" si="9"/>
        <v>22.39146</v>
      </c>
      <c r="L42" s="19">
        <f t="shared" si="10"/>
        <v>25.59024</v>
      </c>
      <c r="M42" s="19">
        <f t="shared" si="11"/>
        <v>28.78902</v>
      </c>
      <c r="N42" s="20">
        <f t="shared" si="12"/>
        <v>31.9878</v>
      </c>
    </row>
    <row r="43" spans="1:14" ht="13.5" customHeight="1">
      <c r="A43" s="11"/>
      <c r="B43" s="12">
        <f t="shared" si="13"/>
        <v>240</v>
      </c>
      <c r="C43" s="6">
        <v>20</v>
      </c>
      <c r="D43" s="15">
        <f t="shared" si="14"/>
        <v>0.65616</v>
      </c>
      <c r="E43" s="19">
        <f t="shared" si="3"/>
        <v>3.2807999999999997</v>
      </c>
      <c r="F43" s="19">
        <f t="shared" si="4"/>
        <v>6.561599999999999</v>
      </c>
      <c r="G43" s="19">
        <f t="shared" si="5"/>
        <v>9.8424</v>
      </c>
      <c r="H43" s="19">
        <f t="shared" si="6"/>
        <v>13.123199999999999</v>
      </c>
      <c r="I43" s="19">
        <f t="shared" si="7"/>
        <v>16.404</v>
      </c>
      <c r="J43" s="19">
        <f t="shared" si="8"/>
        <v>19.6848</v>
      </c>
      <c r="K43" s="19">
        <f t="shared" si="9"/>
        <v>22.9656</v>
      </c>
      <c r="L43" s="19">
        <f t="shared" si="10"/>
        <v>26.246399999999998</v>
      </c>
      <c r="M43" s="19">
        <f t="shared" si="11"/>
        <v>29.527199999999997</v>
      </c>
      <c r="N43" s="20">
        <f t="shared" si="12"/>
        <v>32.808</v>
      </c>
    </row>
    <row r="44" spans="1:14" ht="13.5" customHeight="1">
      <c r="A44" s="11"/>
      <c r="B44" s="12">
        <f t="shared" si="13"/>
        <v>246</v>
      </c>
      <c r="C44" s="6">
        <v>20.5</v>
      </c>
      <c r="D44" s="15">
        <f t="shared" si="14"/>
        <v>0.6725639999999999</v>
      </c>
      <c r="E44" s="19">
        <f t="shared" si="3"/>
        <v>3.3628199999999997</v>
      </c>
      <c r="F44" s="19">
        <f t="shared" si="4"/>
        <v>6.725639999999999</v>
      </c>
      <c r="G44" s="19">
        <f t="shared" si="5"/>
        <v>10.08846</v>
      </c>
      <c r="H44" s="19">
        <f t="shared" si="6"/>
        <v>13.451279999999999</v>
      </c>
      <c r="I44" s="19">
        <f t="shared" si="7"/>
        <v>16.8141</v>
      </c>
      <c r="J44" s="19">
        <f t="shared" si="8"/>
        <v>20.17692</v>
      </c>
      <c r="K44" s="19">
        <f t="shared" si="9"/>
        <v>23.53974</v>
      </c>
      <c r="L44" s="19">
        <f t="shared" si="10"/>
        <v>26.902559999999998</v>
      </c>
      <c r="M44" s="19">
        <f t="shared" si="11"/>
        <v>30.265379999999997</v>
      </c>
      <c r="N44" s="20">
        <f t="shared" si="12"/>
        <v>33.6282</v>
      </c>
    </row>
    <row r="45" spans="1:14" ht="13.5" customHeight="1">
      <c r="A45" s="11"/>
      <c r="B45" s="12">
        <f t="shared" si="13"/>
        <v>252</v>
      </c>
      <c r="C45" s="6">
        <v>21</v>
      </c>
      <c r="D45" s="15">
        <f t="shared" si="14"/>
        <v>0.6889679999999999</v>
      </c>
      <c r="E45" s="19">
        <f t="shared" si="3"/>
        <v>3.4448399999999997</v>
      </c>
      <c r="F45" s="19">
        <f t="shared" si="4"/>
        <v>6.889679999999999</v>
      </c>
      <c r="G45" s="19">
        <f t="shared" si="5"/>
        <v>10.33452</v>
      </c>
      <c r="H45" s="19">
        <f t="shared" si="6"/>
        <v>13.779359999999999</v>
      </c>
      <c r="I45" s="19">
        <f t="shared" si="7"/>
        <v>17.224199999999996</v>
      </c>
      <c r="J45" s="19">
        <f t="shared" si="8"/>
        <v>20.66904</v>
      </c>
      <c r="K45" s="19">
        <f t="shared" si="9"/>
        <v>24.113879999999998</v>
      </c>
      <c r="L45" s="19">
        <f t="shared" si="10"/>
        <v>27.558719999999997</v>
      </c>
      <c r="M45" s="19">
        <f t="shared" si="11"/>
        <v>31.003559999999997</v>
      </c>
      <c r="N45" s="20">
        <f t="shared" si="12"/>
        <v>34.44839999999999</v>
      </c>
    </row>
    <row r="46" spans="1:14" ht="13.5" customHeight="1">
      <c r="A46" s="11"/>
      <c r="B46" s="12">
        <f t="shared" si="13"/>
        <v>258</v>
      </c>
      <c r="C46" s="6">
        <v>21.5</v>
      </c>
      <c r="D46" s="15">
        <f t="shared" si="14"/>
        <v>0.7053719999999999</v>
      </c>
      <c r="E46" s="19">
        <f t="shared" si="3"/>
        <v>3.526859999999999</v>
      </c>
      <c r="F46" s="19">
        <f t="shared" si="4"/>
        <v>7.053719999999998</v>
      </c>
      <c r="G46" s="19">
        <f t="shared" si="5"/>
        <v>10.580579999999998</v>
      </c>
      <c r="H46" s="19">
        <f t="shared" si="6"/>
        <v>14.107439999999997</v>
      </c>
      <c r="I46" s="19">
        <f t="shared" si="7"/>
        <v>17.634299999999996</v>
      </c>
      <c r="J46" s="19">
        <f t="shared" si="8"/>
        <v>21.161159999999995</v>
      </c>
      <c r="K46" s="19">
        <f t="shared" si="9"/>
        <v>24.688019999999995</v>
      </c>
      <c r="L46" s="19">
        <f t="shared" si="10"/>
        <v>28.214879999999994</v>
      </c>
      <c r="M46" s="19">
        <f t="shared" si="11"/>
        <v>31.741739999999997</v>
      </c>
      <c r="N46" s="20">
        <f t="shared" si="12"/>
        <v>35.26859999999999</v>
      </c>
    </row>
    <row r="47" spans="1:14" ht="13.5" customHeight="1">
      <c r="A47" s="11"/>
      <c r="B47" s="12">
        <f t="shared" si="13"/>
        <v>264</v>
      </c>
      <c r="C47" s="6">
        <v>22</v>
      </c>
      <c r="D47" s="15">
        <f t="shared" si="14"/>
        <v>0.721776</v>
      </c>
      <c r="E47" s="19">
        <f t="shared" si="3"/>
        <v>3.60888</v>
      </c>
      <c r="F47" s="19">
        <f t="shared" si="4"/>
        <v>7.21776</v>
      </c>
      <c r="G47" s="19">
        <f t="shared" si="5"/>
        <v>10.82664</v>
      </c>
      <c r="H47" s="19">
        <f t="shared" si="6"/>
        <v>14.43552</v>
      </c>
      <c r="I47" s="19">
        <f t="shared" si="7"/>
        <v>18.0444</v>
      </c>
      <c r="J47" s="19">
        <f t="shared" si="8"/>
        <v>21.65328</v>
      </c>
      <c r="K47" s="19">
        <f t="shared" si="9"/>
        <v>25.262159999999998</v>
      </c>
      <c r="L47" s="19">
        <f t="shared" si="10"/>
        <v>28.87104</v>
      </c>
      <c r="M47" s="19">
        <f t="shared" si="11"/>
        <v>32.47992</v>
      </c>
      <c r="N47" s="20">
        <f t="shared" si="12"/>
        <v>36.0888</v>
      </c>
    </row>
    <row r="48" spans="1:14" ht="13.5" customHeight="1">
      <c r="A48" s="11"/>
      <c r="B48" s="12">
        <f t="shared" si="13"/>
        <v>270</v>
      </c>
      <c r="C48" s="6">
        <v>22.5</v>
      </c>
      <c r="D48" s="15">
        <f t="shared" si="14"/>
        <v>0.73818</v>
      </c>
      <c r="E48" s="19">
        <f t="shared" si="3"/>
        <v>3.6908999999999996</v>
      </c>
      <c r="F48" s="19">
        <f t="shared" si="4"/>
        <v>7.381799999999999</v>
      </c>
      <c r="G48" s="19">
        <f t="shared" si="5"/>
        <v>11.0727</v>
      </c>
      <c r="H48" s="19">
        <f t="shared" si="6"/>
        <v>14.763599999999999</v>
      </c>
      <c r="I48" s="19">
        <f t="shared" si="7"/>
        <v>18.4545</v>
      </c>
      <c r="J48" s="19">
        <f t="shared" si="8"/>
        <v>22.1454</v>
      </c>
      <c r="K48" s="19">
        <f t="shared" si="9"/>
        <v>25.836299999999998</v>
      </c>
      <c r="L48" s="19">
        <f t="shared" si="10"/>
        <v>29.527199999999997</v>
      </c>
      <c r="M48" s="19">
        <f t="shared" si="11"/>
        <v>33.2181</v>
      </c>
      <c r="N48" s="20">
        <f t="shared" si="12"/>
        <v>36.909</v>
      </c>
    </row>
    <row r="49" spans="1:14" ht="13.5" customHeight="1">
      <c r="A49" s="11"/>
      <c r="B49" s="12">
        <f t="shared" si="13"/>
        <v>276</v>
      </c>
      <c r="C49" s="6">
        <v>23</v>
      </c>
      <c r="D49" s="15">
        <f t="shared" si="14"/>
        <v>0.7545839999999999</v>
      </c>
      <c r="E49" s="19">
        <f t="shared" si="3"/>
        <v>3.7729199999999996</v>
      </c>
      <c r="F49" s="19">
        <f t="shared" si="4"/>
        <v>7.545839999999999</v>
      </c>
      <c r="G49" s="19">
        <f t="shared" si="5"/>
        <v>11.31876</v>
      </c>
      <c r="H49" s="19">
        <f t="shared" si="6"/>
        <v>15.091679999999998</v>
      </c>
      <c r="I49" s="19">
        <f t="shared" si="7"/>
        <v>18.8646</v>
      </c>
      <c r="J49" s="19">
        <f t="shared" si="8"/>
        <v>22.63752</v>
      </c>
      <c r="K49" s="19">
        <f t="shared" si="9"/>
        <v>26.410439999999998</v>
      </c>
      <c r="L49" s="19">
        <f t="shared" si="10"/>
        <v>30.183359999999997</v>
      </c>
      <c r="M49" s="19">
        <f t="shared" si="11"/>
        <v>33.95628</v>
      </c>
      <c r="N49" s="20">
        <f t="shared" si="12"/>
        <v>37.7292</v>
      </c>
    </row>
    <row r="50" spans="1:14" ht="13.5" customHeight="1">
      <c r="A50" s="11"/>
      <c r="B50" s="12">
        <f t="shared" si="13"/>
        <v>282</v>
      </c>
      <c r="C50" s="6">
        <v>23.5</v>
      </c>
      <c r="D50" s="15">
        <f t="shared" si="14"/>
        <v>0.7709879999999999</v>
      </c>
      <c r="E50" s="19">
        <f t="shared" si="3"/>
        <v>3.8549399999999996</v>
      </c>
      <c r="F50" s="19">
        <f t="shared" si="4"/>
        <v>7.709879999999999</v>
      </c>
      <c r="G50" s="19">
        <f t="shared" si="5"/>
        <v>11.56482</v>
      </c>
      <c r="H50" s="19">
        <f t="shared" si="6"/>
        <v>15.419759999999998</v>
      </c>
      <c r="I50" s="19">
        <f t="shared" si="7"/>
        <v>19.274699999999996</v>
      </c>
      <c r="J50" s="19">
        <f t="shared" si="8"/>
        <v>23.12964</v>
      </c>
      <c r="K50" s="19">
        <f t="shared" si="9"/>
        <v>26.984579999999998</v>
      </c>
      <c r="L50" s="19">
        <f t="shared" si="10"/>
        <v>30.839519999999997</v>
      </c>
      <c r="M50" s="19">
        <f t="shared" si="11"/>
        <v>34.69445999999999</v>
      </c>
      <c r="N50" s="20">
        <f t="shared" si="12"/>
        <v>38.54939999999999</v>
      </c>
    </row>
    <row r="51" spans="1:14" ht="13.5" customHeight="1">
      <c r="A51" s="11"/>
      <c r="B51" s="12">
        <f t="shared" si="13"/>
        <v>288</v>
      </c>
      <c r="C51" s="6">
        <v>24</v>
      </c>
      <c r="D51" s="15">
        <f t="shared" si="14"/>
        <v>0.7873919999999999</v>
      </c>
      <c r="E51" s="19">
        <f t="shared" si="3"/>
        <v>3.936959999999999</v>
      </c>
      <c r="F51" s="19">
        <f t="shared" si="4"/>
        <v>7.873919999999998</v>
      </c>
      <c r="G51" s="19">
        <f t="shared" si="5"/>
        <v>11.810879999999997</v>
      </c>
      <c r="H51" s="19">
        <f t="shared" si="6"/>
        <v>15.747839999999997</v>
      </c>
      <c r="I51" s="19">
        <f t="shared" si="7"/>
        <v>19.684799999999996</v>
      </c>
      <c r="J51" s="19">
        <f t="shared" si="8"/>
        <v>23.621759999999995</v>
      </c>
      <c r="K51" s="19">
        <f t="shared" si="9"/>
        <v>27.558719999999994</v>
      </c>
      <c r="L51" s="19">
        <f t="shared" si="10"/>
        <v>31.495679999999993</v>
      </c>
      <c r="M51" s="19">
        <f t="shared" si="11"/>
        <v>35.43263999999999</v>
      </c>
      <c r="N51" s="20">
        <f t="shared" si="12"/>
        <v>39.36959999999999</v>
      </c>
    </row>
    <row r="52" spans="1:14" ht="13.5" customHeight="1">
      <c r="A52" s="11"/>
      <c r="B52" s="12">
        <f t="shared" si="13"/>
        <v>294</v>
      </c>
      <c r="C52" s="6">
        <v>24.5</v>
      </c>
      <c r="D52" s="15">
        <f t="shared" si="14"/>
        <v>0.803796</v>
      </c>
      <c r="E52" s="19">
        <f t="shared" si="3"/>
        <v>4.01898</v>
      </c>
      <c r="F52" s="19">
        <f t="shared" si="4"/>
        <v>8.03796</v>
      </c>
      <c r="G52" s="19">
        <f t="shared" si="5"/>
        <v>12.056939999999999</v>
      </c>
      <c r="H52" s="19">
        <f t="shared" si="6"/>
        <v>16.07592</v>
      </c>
      <c r="I52" s="19">
        <f t="shared" si="7"/>
        <v>20.0949</v>
      </c>
      <c r="J52" s="19">
        <f t="shared" si="8"/>
        <v>24.113879999999998</v>
      </c>
      <c r="K52" s="19">
        <f t="shared" si="9"/>
        <v>28.132859999999997</v>
      </c>
      <c r="L52" s="19">
        <f t="shared" si="10"/>
        <v>32.15184</v>
      </c>
      <c r="M52" s="19">
        <f t="shared" si="11"/>
        <v>36.17082</v>
      </c>
      <c r="N52" s="20">
        <f t="shared" si="12"/>
        <v>40.1898</v>
      </c>
    </row>
    <row r="53" spans="1:14" ht="13.5" customHeight="1">
      <c r="A53" s="11"/>
      <c r="B53" s="12">
        <f t="shared" si="13"/>
        <v>300</v>
      </c>
      <c r="C53" s="6">
        <v>25</v>
      </c>
      <c r="D53" s="15">
        <f t="shared" si="14"/>
        <v>0.8201999999999999</v>
      </c>
      <c r="E53" s="19">
        <f t="shared" si="3"/>
        <v>4.101</v>
      </c>
      <c r="F53" s="19">
        <f t="shared" si="4"/>
        <v>8.202</v>
      </c>
      <c r="G53" s="19">
        <f t="shared" si="5"/>
        <v>12.302999999999999</v>
      </c>
      <c r="H53" s="19">
        <f t="shared" si="6"/>
        <v>16.404</v>
      </c>
      <c r="I53" s="19">
        <f t="shared" si="7"/>
        <v>20.505</v>
      </c>
      <c r="J53" s="19">
        <f t="shared" si="8"/>
        <v>24.605999999999998</v>
      </c>
      <c r="K53" s="19">
        <f t="shared" si="9"/>
        <v>28.706999999999997</v>
      </c>
      <c r="L53" s="19">
        <f t="shared" si="10"/>
        <v>32.808</v>
      </c>
      <c r="M53" s="19">
        <f t="shared" si="11"/>
        <v>36.909</v>
      </c>
      <c r="N53" s="20">
        <f t="shared" si="12"/>
        <v>41.01</v>
      </c>
    </row>
    <row r="54" spans="1:14" ht="13.5" customHeight="1">
      <c r="A54" s="11"/>
      <c r="B54" s="12">
        <f t="shared" si="13"/>
        <v>306</v>
      </c>
      <c r="C54" s="6">
        <v>25.5</v>
      </c>
      <c r="D54" s="15">
        <f t="shared" si="14"/>
        <v>0.8366039999999999</v>
      </c>
      <c r="E54" s="19">
        <f t="shared" si="3"/>
        <v>4.183019999999999</v>
      </c>
      <c r="F54" s="19">
        <f t="shared" si="4"/>
        <v>8.366039999999998</v>
      </c>
      <c r="G54" s="19">
        <f t="shared" si="5"/>
        <v>12.549059999999999</v>
      </c>
      <c r="H54" s="19">
        <f t="shared" si="6"/>
        <v>16.732079999999996</v>
      </c>
      <c r="I54" s="19">
        <f t="shared" si="7"/>
        <v>20.9151</v>
      </c>
      <c r="J54" s="19">
        <f t="shared" si="8"/>
        <v>25.098119999999998</v>
      </c>
      <c r="K54" s="19">
        <f t="shared" si="9"/>
        <v>29.281139999999997</v>
      </c>
      <c r="L54" s="19">
        <f t="shared" si="10"/>
        <v>33.46415999999999</v>
      </c>
      <c r="M54" s="19">
        <f t="shared" si="11"/>
        <v>37.64718</v>
      </c>
      <c r="N54" s="20">
        <f t="shared" si="12"/>
        <v>41.8302</v>
      </c>
    </row>
    <row r="55" spans="1:14" ht="13.5" customHeight="1">
      <c r="A55" s="11"/>
      <c r="B55" s="12">
        <f t="shared" si="13"/>
        <v>312</v>
      </c>
      <c r="C55" s="6">
        <v>26</v>
      </c>
      <c r="D55" s="15">
        <f t="shared" si="14"/>
        <v>0.8530079999999999</v>
      </c>
      <c r="E55" s="19">
        <f t="shared" si="3"/>
        <v>4.265039999999999</v>
      </c>
      <c r="F55" s="19">
        <f t="shared" si="4"/>
        <v>8.530079999999998</v>
      </c>
      <c r="G55" s="19">
        <f t="shared" si="5"/>
        <v>12.795119999999999</v>
      </c>
      <c r="H55" s="19">
        <f t="shared" si="6"/>
        <v>17.060159999999996</v>
      </c>
      <c r="I55" s="19">
        <f t="shared" si="7"/>
        <v>21.325199999999995</v>
      </c>
      <c r="J55" s="19">
        <f t="shared" si="8"/>
        <v>25.590239999999998</v>
      </c>
      <c r="K55" s="19">
        <f t="shared" si="9"/>
        <v>29.855279999999997</v>
      </c>
      <c r="L55" s="19">
        <f t="shared" si="10"/>
        <v>34.12031999999999</v>
      </c>
      <c r="M55" s="19">
        <f t="shared" si="11"/>
        <v>38.38535999999999</v>
      </c>
      <c r="N55" s="20">
        <f t="shared" si="12"/>
        <v>42.65039999999999</v>
      </c>
    </row>
    <row r="56" spans="1:14" ht="13.5" customHeight="1">
      <c r="A56" s="11"/>
      <c r="B56" s="12">
        <f t="shared" si="13"/>
        <v>318</v>
      </c>
      <c r="C56" s="6">
        <v>26.5</v>
      </c>
      <c r="D56" s="15">
        <f t="shared" si="14"/>
        <v>0.869412</v>
      </c>
      <c r="E56" s="19">
        <f t="shared" si="3"/>
        <v>4.34706</v>
      </c>
      <c r="F56" s="19">
        <f t="shared" si="4"/>
        <v>8.69412</v>
      </c>
      <c r="G56" s="19">
        <f t="shared" si="5"/>
        <v>13.041179999999999</v>
      </c>
      <c r="H56" s="19">
        <f t="shared" si="6"/>
        <v>17.38824</v>
      </c>
      <c r="I56" s="19">
        <f t="shared" si="7"/>
        <v>21.7353</v>
      </c>
      <c r="J56" s="19">
        <f t="shared" si="8"/>
        <v>26.082359999999998</v>
      </c>
      <c r="K56" s="19">
        <f t="shared" si="9"/>
        <v>30.42942</v>
      </c>
      <c r="L56" s="19">
        <f t="shared" si="10"/>
        <v>34.77648</v>
      </c>
      <c r="M56" s="19">
        <f t="shared" si="11"/>
        <v>39.12354</v>
      </c>
      <c r="N56" s="20">
        <f t="shared" si="12"/>
        <v>43.4706</v>
      </c>
    </row>
    <row r="57" spans="1:14" ht="13.5" customHeight="1">
      <c r="A57" s="11"/>
      <c r="B57" s="12">
        <f t="shared" si="13"/>
        <v>324</v>
      </c>
      <c r="C57" s="6">
        <v>27</v>
      </c>
      <c r="D57" s="15">
        <f t="shared" si="14"/>
        <v>0.8858159999999999</v>
      </c>
      <c r="E57" s="19">
        <f t="shared" si="3"/>
        <v>4.42908</v>
      </c>
      <c r="F57" s="19">
        <f t="shared" si="4"/>
        <v>8.85816</v>
      </c>
      <c r="G57" s="19">
        <f t="shared" si="5"/>
        <v>13.287239999999999</v>
      </c>
      <c r="H57" s="19">
        <f t="shared" si="6"/>
        <v>17.71632</v>
      </c>
      <c r="I57" s="19">
        <f t="shared" si="7"/>
        <v>22.1454</v>
      </c>
      <c r="J57" s="19">
        <f t="shared" si="8"/>
        <v>26.574479999999998</v>
      </c>
      <c r="K57" s="19">
        <f t="shared" si="9"/>
        <v>31.003559999999997</v>
      </c>
      <c r="L57" s="19">
        <f t="shared" si="10"/>
        <v>35.43264</v>
      </c>
      <c r="M57" s="19">
        <f t="shared" si="11"/>
        <v>39.86172</v>
      </c>
      <c r="N57" s="20">
        <f t="shared" si="12"/>
        <v>44.2908</v>
      </c>
    </row>
    <row r="58" spans="1:14" ht="13.5" customHeight="1">
      <c r="A58" s="11"/>
      <c r="B58" s="12">
        <f t="shared" si="13"/>
        <v>330</v>
      </c>
      <c r="C58" s="6">
        <v>27.5</v>
      </c>
      <c r="D58" s="15">
        <f t="shared" si="14"/>
        <v>0.9022199999999999</v>
      </c>
      <c r="E58" s="19">
        <f t="shared" si="3"/>
        <v>4.5111</v>
      </c>
      <c r="F58" s="19">
        <f t="shared" si="4"/>
        <v>9.0222</v>
      </c>
      <c r="G58" s="19">
        <f t="shared" si="5"/>
        <v>13.533299999999999</v>
      </c>
      <c r="H58" s="19">
        <f t="shared" si="6"/>
        <v>18.0444</v>
      </c>
      <c r="I58" s="19">
        <f t="shared" si="7"/>
        <v>22.5555</v>
      </c>
      <c r="J58" s="19">
        <f t="shared" si="8"/>
        <v>27.066599999999998</v>
      </c>
      <c r="K58" s="19">
        <f t="shared" si="9"/>
        <v>31.577699999999997</v>
      </c>
      <c r="L58" s="19">
        <f t="shared" si="10"/>
        <v>36.0888</v>
      </c>
      <c r="M58" s="19">
        <f t="shared" si="11"/>
        <v>40.5999</v>
      </c>
      <c r="N58" s="20">
        <f t="shared" si="12"/>
        <v>45.111</v>
      </c>
    </row>
    <row r="59" spans="1:14" ht="13.5" customHeight="1">
      <c r="A59" s="11"/>
      <c r="B59" s="12">
        <f t="shared" si="13"/>
        <v>336</v>
      </c>
      <c r="C59" s="6">
        <v>28</v>
      </c>
      <c r="D59" s="15">
        <f t="shared" si="14"/>
        <v>0.9186239999999999</v>
      </c>
      <c r="E59" s="19">
        <f t="shared" si="3"/>
        <v>4.593119999999999</v>
      </c>
      <c r="F59" s="19">
        <f t="shared" si="4"/>
        <v>9.186239999999998</v>
      </c>
      <c r="G59" s="19">
        <f t="shared" si="5"/>
        <v>13.779359999999999</v>
      </c>
      <c r="H59" s="19">
        <f t="shared" si="6"/>
        <v>18.372479999999996</v>
      </c>
      <c r="I59" s="19">
        <f t="shared" si="7"/>
        <v>22.9656</v>
      </c>
      <c r="J59" s="19">
        <f t="shared" si="8"/>
        <v>27.558719999999997</v>
      </c>
      <c r="K59" s="19">
        <f t="shared" si="9"/>
        <v>32.15183999999999</v>
      </c>
      <c r="L59" s="19">
        <f t="shared" si="10"/>
        <v>36.74495999999999</v>
      </c>
      <c r="M59" s="19">
        <f t="shared" si="11"/>
        <v>41.33808</v>
      </c>
      <c r="N59" s="20">
        <f t="shared" si="12"/>
        <v>45.9312</v>
      </c>
    </row>
    <row r="60" spans="1:14" ht="13.5" customHeight="1">
      <c r="A60" s="11"/>
      <c r="B60" s="12">
        <f t="shared" si="13"/>
        <v>342</v>
      </c>
      <c r="C60" s="6">
        <v>28.5</v>
      </c>
      <c r="D60" s="15">
        <f t="shared" si="14"/>
        <v>0.9350279999999999</v>
      </c>
      <c r="E60" s="19">
        <f t="shared" si="3"/>
        <v>4.675139999999999</v>
      </c>
      <c r="F60" s="19">
        <f t="shared" si="4"/>
        <v>9.350279999999998</v>
      </c>
      <c r="G60" s="19">
        <f t="shared" si="5"/>
        <v>14.025419999999999</v>
      </c>
      <c r="H60" s="19">
        <f t="shared" si="6"/>
        <v>18.700559999999996</v>
      </c>
      <c r="I60" s="19">
        <f t="shared" si="7"/>
        <v>23.375699999999995</v>
      </c>
      <c r="J60" s="19">
        <f t="shared" si="8"/>
        <v>28.050839999999997</v>
      </c>
      <c r="K60" s="19">
        <f t="shared" si="9"/>
        <v>32.72597999999999</v>
      </c>
      <c r="L60" s="19">
        <f t="shared" si="10"/>
        <v>37.40111999999999</v>
      </c>
      <c r="M60" s="19">
        <f t="shared" si="11"/>
        <v>42.07625999999999</v>
      </c>
      <c r="N60" s="20">
        <f t="shared" si="12"/>
        <v>46.75139999999999</v>
      </c>
    </row>
    <row r="61" spans="1:14" ht="13.5" customHeight="1" thickBot="1">
      <c r="A61" s="21"/>
      <c r="B61" s="22">
        <f t="shared" si="13"/>
        <v>348</v>
      </c>
      <c r="C61" s="23">
        <v>29</v>
      </c>
      <c r="D61" s="24">
        <f t="shared" si="14"/>
        <v>0.9514319999999999</v>
      </c>
      <c r="E61" s="25">
        <f t="shared" si="3"/>
        <v>4.75716</v>
      </c>
      <c r="F61" s="25">
        <f t="shared" si="4"/>
        <v>9.51432</v>
      </c>
      <c r="G61" s="25">
        <f t="shared" si="5"/>
        <v>14.271479999999999</v>
      </c>
      <c r="H61" s="25">
        <f t="shared" si="6"/>
        <v>19.02864</v>
      </c>
      <c r="I61" s="25">
        <f t="shared" si="7"/>
        <v>23.7858</v>
      </c>
      <c r="J61" s="25">
        <f t="shared" si="8"/>
        <v>28.542959999999997</v>
      </c>
      <c r="K61" s="25">
        <f t="shared" si="9"/>
        <v>33.30012</v>
      </c>
      <c r="L61" s="25">
        <f t="shared" si="10"/>
        <v>38.05728</v>
      </c>
      <c r="M61" s="25">
        <f t="shared" si="11"/>
        <v>42.81444</v>
      </c>
      <c r="N61" s="26">
        <f t="shared" si="12"/>
        <v>47.5716</v>
      </c>
    </row>
    <row r="62" spans="1:14" ht="13.5" customHeight="1">
      <c r="A62" s="84" t="s">
        <v>2</v>
      </c>
      <c r="B62" s="85"/>
      <c r="C62" s="10"/>
      <c r="D62" s="86" t="s">
        <v>6</v>
      </c>
      <c r="E62" s="86"/>
      <c r="F62" s="86"/>
      <c r="G62" s="86"/>
      <c r="H62" s="86"/>
      <c r="I62" s="86"/>
      <c r="J62" s="86"/>
      <c r="K62" s="86"/>
      <c r="L62" s="86"/>
      <c r="M62" s="86"/>
      <c r="N62" s="87"/>
    </row>
    <row r="63" spans="1:14" ht="13.5" customHeight="1">
      <c r="A63" s="11" t="s">
        <v>1</v>
      </c>
      <c r="B63" s="12" t="s">
        <v>0</v>
      </c>
      <c r="C63" s="9" t="s">
        <v>4</v>
      </c>
      <c r="D63" s="13">
        <v>1</v>
      </c>
      <c r="E63" s="13">
        <v>5</v>
      </c>
      <c r="F63" s="13">
        <v>10</v>
      </c>
      <c r="G63" s="13">
        <v>15</v>
      </c>
      <c r="H63" s="13">
        <v>20</v>
      </c>
      <c r="I63" s="13">
        <v>25</v>
      </c>
      <c r="J63" s="13">
        <v>30</v>
      </c>
      <c r="K63" s="13">
        <v>35</v>
      </c>
      <c r="L63" s="13">
        <v>40</v>
      </c>
      <c r="M63" s="13">
        <v>45</v>
      </c>
      <c r="N63" s="14">
        <v>50</v>
      </c>
    </row>
    <row r="64" spans="1:14" ht="13.5" customHeight="1">
      <c r="A64" s="11">
        <v>24</v>
      </c>
      <c r="B64" s="12">
        <v>12</v>
      </c>
      <c r="C64" s="6">
        <v>1</v>
      </c>
      <c r="D64" s="15">
        <v>0.0206</v>
      </c>
      <c r="E64" s="16">
        <f aca="true" t="shared" si="15" ref="E64:E95">D64*E$63</f>
        <v>0.10300000000000001</v>
      </c>
      <c r="F64" s="16">
        <f aca="true" t="shared" si="16" ref="F64:F95">D64*F$63</f>
        <v>0.20600000000000002</v>
      </c>
      <c r="G64" s="16">
        <f aca="true" t="shared" si="17" ref="G64:G95">D64*G$63</f>
        <v>0.309</v>
      </c>
      <c r="H64" s="16">
        <f aca="true" t="shared" si="18" ref="H64:H95">D64*H$63</f>
        <v>0.41200000000000003</v>
      </c>
      <c r="I64" s="16">
        <f aca="true" t="shared" si="19" ref="I64:I95">D64*I$63</f>
        <v>0.515</v>
      </c>
      <c r="J64" s="16">
        <f aca="true" t="shared" si="20" ref="J64:J95">D64*J$63</f>
        <v>0.618</v>
      </c>
      <c r="K64" s="16">
        <f aca="true" t="shared" si="21" ref="K64:K95">D64*K$63</f>
        <v>0.721</v>
      </c>
      <c r="L64" s="16">
        <f aca="true" t="shared" si="22" ref="L64:L95">D64*L$63</f>
        <v>0.8240000000000001</v>
      </c>
      <c r="M64" s="16">
        <f aca="true" t="shared" si="23" ref="M64:M95">D64*M$63</f>
        <v>0.927</v>
      </c>
      <c r="N64" s="27">
        <f aca="true" t="shared" si="24" ref="N64:N95">D64*N$63</f>
        <v>1.03</v>
      </c>
    </row>
    <row r="65" spans="1:14" ht="13.5" customHeight="1">
      <c r="A65" s="11">
        <v>36</v>
      </c>
      <c r="B65" s="12">
        <v>18</v>
      </c>
      <c r="C65" s="6">
        <v>1.5</v>
      </c>
      <c r="D65" s="15">
        <f aca="true" t="shared" si="25" ref="D65:D96">D$64*$C65</f>
        <v>0.0309</v>
      </c>
      <c r="E65" s="16">
        <f t="shared" si="15"/>
        <v>0.1545</v>
      </c>
      <c r="F65" s="16">
        <f t="shared" si="16"/>
        <v>0.309</v>
      </c>
      <c r="G65" s="16">
        <f t="shared" si="17"/>
        <v>0.4635</v>
      </c>
      <c r="H65" s="16">
        <f t="shared" si="18"/>
        <v>0.618</v>
      </c>
      <c r="I65" s="16">
        <f t="shared" si="19"/>
        <v>0.7725</v>
      </c>
      <c r="J65" s="16">
        <f t="shared" si="20"/>
        <v>0.927</v>
      </c>
      <c r="K65" s="16">
        <f t="shared" si="21"/>
        <v>1.0815</v>
      </c>
      <c r="L65" s="17">
        <f t="shared" si="22"/>
        <v>1.236</v>
      </c>
      <c r="M65" s="17">
        <f t="shared" si="23"/>
        <v>1.3905</v>
      </c>
      <c r="N65" s="18">
        <f t="shared" si="24"/>
        <v>1.545</v>
      </c>
    </row>
    <row r="66" spans="1:14" ht="13.5" customHeight="1">
      <c r="A66" s="11">
        <v>48</v>
      </c>
      <c r="B66" s="12">
        <v>24</v>
      </c>
      <c r="C66" s="6">
        <v>2</v>
      </c>
      <c r="D66" s="15">
        <f t="shared" si="25"/>
        <v>0.0412</v>
      </c>
      <c r="E66" s="16">
        <f t="shared" si="15"/>
        <v>0.20600000000000002</v>
      </c>
      <c r="F66" s="16">
        <f t="shared" si="16"/>
        <v>0.41200000000000003</v>
      </c>
      <c r="G66" s="16">
        <f t="shared" si="17"/>
        <v>0.618</v>
      </c>
      <c r="H66" s="16">
        <f t="shared" si="18"/>
        <v>0.8240000000000001</v>
      </c>
      <c r="I66" s="16">
        <f t="shared" si="19"/>
        <v>1.03</v>
      </c>
      <c r="J66" s="17">
        <f t="shared" si="20"/>
        <v>1.236</v>
      </c>
      <c r="K66" s="17">
        <f t="shared" si="21"/>
        <v>1.442</v>
      </c>
      <c r="L66" s="17">
        <f t="shared" si="22"/>
        <v>1.6480000000000001</v>
      </c>
      <c r="M66" s="17">
        <f t="shared" si="23"/>
        <v>1.854</v>
      </c>
      <c r="N66" s="18">
        <f t="shared" si="24"/>
        <v>2.06</v>
      </c>
    </row>
    <row r="67" spans="1:14" ht="13.5" customHeight="1">
      <c r="A67" s="11">
        <v>60</v>
      </c>
      <c r="B67" s="12">
        <v>30</v>
      </c>
      <c r="C67" s="6">
        <v>2.5</v>
      </c>
      <c r="D67" s="15">
        <f t="shared" si="25"/>
        <v>0.051500000000000004</v>
      </c>
      <c r="E67" s="16">
        <f t="shared" si="15"/>
        <v>0.2575</v>
      </c>
      <c r="F67" s="16">
        <f t="shared" si="16"/>
        <v>0.515</v>
      </c>
      <c r="G67" s="16">
        <f t="shared" si="17"/>
        <v>0.7725000000000001</v>
      </c>
      <c r="H67" s="16">
        <f t="shared" si="18"/>
        <v>1.03</v>
      </c>
      <c r="I67" s="17">
        <f t="shared" si="19"/>
        <v>1.2875</v>
      </c>
      <c r="J67" s="17">
        <f t="shared" si="20"/>
        <v>1.5450000000000002</v>
      </c>
      <c r="K67" s="17">
        <f t="shared" si="21"/>
        <v>1.8025000000000002</v>
      </c>
      <c r="L67" s="17">
        <f t="shared" si="22"/>
        <v>2.06</v>
      </c>
      <c r="M67" s="19">
        <f t="shared" si="23"/>
        <v>2.3175000000000003</v>
      </c>
      <c r="N67" s="20">
        <f t="shared" si="24"/>
        <v>2.575</v>
      </c>
    </row>
    <row r="68" spans="1:14" ht="13.5" customHeight="1">
      <c r="A68" s="11">
        <v>72</v>
      </c>
      <c r="B68" s="12">
        <v>36</v>
      </c>
      <c r="C68" s="6">
        <v>3</v>
      </c>
      <c r="D68" s="15">
        <f t="shared" si="25"/>
        <v>0.0618</v>
      </c>
      <c r="E68" s="16">
        <f t="shared" si="15"/>
        <v>0.309</v>
      </c>
      <c r="F68" s="16">
        <f t="shared" si="16"/>
        <v>0.618</v>
      </c>
      <c r="G68" s="16">
        <f t="shared" si="17"/>
        <v>0.927</v>
      </c>
      <c r="H68" s="17">
        <f t="shared" si="18"/>
        <v>1.236</v>
      </c>
      <c r="I68" s="17">
        <f t="shared" si="19"/>
        <v>1.545</v>
      </c>
      <c r="J68" s="17">
        <f t="shared" si="20"/>
        <v>1.854</v>
      </c>
      <c r="K68" s="17">
        <f t="shared" si="21"/>
        <v>2.163</v>
      </c>
      <c r="L68" s="19">
        <f t="shared" si="22"/>
        <v>2.472</v>
      </c>
      <c r="M68" s="19">
        <f t="shared" si="23"/>
        <v>2.781</v>
      </c>
      <c r="N68" s="20">
        <f t="shared" si="24"/>
        <v>3.09</v>
      </c>
    </row>
    <row r="69" spans="1:14" ht="13.5" customHeight="1">
      <c r="A69" s="11">
        <v>84</v>
      </c>
      <c r="B69" s="12">
        <v>42</v>
      </c>
      <c r="C69" s="6">
        <v>3.5</v>
      </c>
      <c r="D69" s="15">
        <f t="shared" si="25"/>
        <v>0.0721</v>
      </c>
      <c r="E69" s="16">
        <f t="shared" si="15"/>
        <v>0.3605</v>
      </c>
      <c r="F69" s="16">
        <f t="shared" si="16"/>
        <v>0.721</v>
      </c>
      <c r="G69" s="16">
        <f t="shared" si="17"/>
        <v>1.0815</v>
      </c>
      <c r="H69" s="17">
        <f t="shared" si="18"/>
        <v>1.442</v>
      </c>
      <c r="I69" s="17">
        <f t="shared" si="19"/>
        <v>1.8025</v>
      </c>
      <c r="J69" s="17">
        <f t="shared" si="20"/>
        <v>2.163</v>
      </c>
      <c r="K69" s="19">
        <f t="shared" si="21"/>
        <v>2.5235</v>
      </c>
      <c r="L69" s="19">
        <f t="shared" si="22"/>
        <v>2.884</v>
      </c>
      <c r="M69" s="19">
        <f t="shared" si="23"/>
        <v>3.2445</v>
      </c>
      <c r="N69" s="20">
        <f t="shared" si="24"/>
        <v>3.605</v>
      </c>
    </row>
    <row r="70" spans="1:14" ht="13.5" customHeight="1">
      <c r="A70" s="11">
        <v>96</v>
      </c>
      <c r="B70" s="12">
        <v>48</v>
      </c>
      <c r="C70" s="6">
        <v>4</v>
      </c>
      <c r="D70" s="15">
        <f t="shared" si="25"/>
        <v>0.0824</v>
      </c>
      <c r="E70" s="16">
        <f t="shared" si="15"/>
        <v>0.41200000000000003</v>
      </c>
      <c r="F70" s="16">
        <f t="shared" si="16"/>
        <v>0.8240000000000001</v>
      </c>
      <c r="G70" s="17">
        <f t="shared" si="17"/>
        <v>1.236</v>
      </c>
      <c r="H70" s="17">
        <f t="shared" si="18"/>
        <v>1.6480000000000001</v>
      </c>
      <c r="I70" s="17">
        <f t="shared" si="19"/>
        <v>2.06</v>
      </c>
      <c r="J70" s="19">
        <f t="shared" si="20"/>
        <v>2.472</v>
      </c>
      <c r="K70" s="19">
        <f t="shared" si="21"/>
        <v>2.884</v>
      </c>
      <c r="L70" s="19">
        <f t="shared" si="22"/>
        <v>3.2960000000000003</v>
      </c>
      <c r="M70" s="19">
        <f t="shared" si="23"/>
        <v>3.708</v>
      </c>
      <c r="N70" s="20">
        <f t="shared" si="24"/>
        <v>4.12</v>
      </c>
    </row>
    <row r="71" spans="1:14" ht="13.5" customHeight="1">
      <c r="A71" s="11">
        <v>108</v>
      </c>
      <c r="B71" s="12">
        <v>54</v>
      </c>
      <c r="C71" s="6">
        <v>4.5</v>
      </c>
      <c r="D71" s="15">
        <f t="shared" si="25"/>
        <v>0.0927</v>
      </c>
      <c r="E71" s="16">
        <f t="shared" si="15"/>
        <v>0.4635</v>
      </c>
      <c r="F71" s="16">
        <f t="shared" si="16"/>
        <v>0.927</v>
      </c>
      <c r="G71" s="17">
        <f t="shared" si="17"/>
        <v>1.3905</v>
      </c>
      <c r="H71" s="17">
        <f t="shared" si="18"/>
        <v>1.854</v>
      </c>
      <c r="I71" s="19">
        <f t="shared" si="19"/>
        <v>2.3175</v>
      </c>
      <c r="J71" s="19">
        <f t="shared" si="20"/>
        <v>2.781</v>
      </c>
      <c r="K71" s="19">
        <f t="shared" si="21"/>
        <v>3.2445000000000004</v>
      </c>
      <c r="L71" s="19">
        <f t="shared" si="22"/>
        <v>3.708</v>
      </c>
      <c r="M71" s="19">
        <f t="shared" si="23"/>
        <v>4.1715</v>
      </c>
      <c r="N71" s="20">
        <f t="shared" si="24"/>
        <v>4.635</v>
      </c>
    </row>
    <row r="72" spans="1:14" ht="13.5" customHeight="1">
      <c r="A72" s="11">
        <v>120</v>
      </c>
      <c r="B72" s="12">
        <v>60</v>
      </c>
      <c r="C72" s="6">
        <v>5</v>
      </c>
      <c r="D72" s="15">
        <f t="shared" si="25"/>
        <v>0.10300000000000001</v>
      </c>
      <c r="E72" s="16">
        <f t="shared" si="15"/>
        <v>0.515</v>
      </c>
      <c r="F72" s="16">
        <f t="shared" si="16"/>
        <v>1.03</v>
      </c>
      <c r="G72" s="17">
        <f t="shared" si="17"/>
        <v>1.5450000000000002</v>
      </c>
      <c r="H72" s="17">
        <f t="shared" si="18"/>
        <v>2.06</v>
      </c>
      <c r="I72" s="19">
        <f t="shared" si="19"/>
        <v>2.575</v>
      </c>
      <c r="J72" s="19">
        <f t="shared" si="20"/>
        <v>3.0900000000000003</v>
      </c>
      <c r="K72" s="19">
        <f t="shared" si="21"/>
        <v>3.6050000000000004</v>
      </c>
      <c r="L72" s="19">
        <f t="shared" si="22"/>
        <v>4.12</v>
      </c>
      <c r="M72" s="19">
        <f t="shared" si="23"/>
        <v>4.635000000000001</v>
      </c>
      <c r="N72" s="20">
        <f t="shared" si="24"/>
        <v>5.15</v>
      </c>
    </row>
    <row r="73" spans="1:14" ht="13.5" customHeight="1">
      <c r="A73" s="11">
        <v>132</v>
      </c>
      <c r="B73" s="12">
        <v>66</v>
      </c>
      <c r="C73" s="6">
        <v>5.5</v>
      </c>
      <c r="D73" s="15">
        <f t="shared" si="25"/>
        <v>0.1133</v>
      </c>
      <c r="E73" s="16">
        <f t="shared" si="15"/>
        <v>0.5665</v>
      </c>
      <c r="F73" s="16">
        <f t="shared" si="16"/>
        <v>1.133</v>
      </c>
      <c r="G73" s="17">
        <f t="shared" si="17"/>
        <v>1.6995</v>
      </c>
      <c r="H73" s="19">
        <f t="shared" si="18"/>
        <v>2.266</v>
      </c>
      <c r="I73" s="19">
        <f t="shared" si="19"/>
        <v>2.8325</v>
      </c>
      <c r="J73" s="19">
        <f t="shared" si="20"/>
        <v>3.399</v>
      </c>
      <c r="K73" s="19">
        <f t="shared" si="21"/>
        <v>3.9655</v>
      </c>
      <c r="L73" s="19">
        <f t="shared" si="22"/>
        <v>4.532</v>
      </c>
      <c r="M73" s="19">
        <f t="shared" si="23"/>
        <v>5.0985</v>
      </c>
      <c r="N73" s="20">
        <f t="shared" si="24"/>
        <v>5.665</v>
      </c>
    </row>
    <row r="74" spans="1:14" ht="13.5" customHeight="1">
      <c r="A74" s="11">
        <v>144</v>
      </c>
      <c r="B74" s="12">
        <v>72</v>
      </c>
      <c r="C74" s="6">
        <v>6</v>
      </c>
      <c r="D74" s="15">
        <f t="shared" si="25"/>
        <v>0.1236</v>
      </c>
      <c r="E74" s="16">
        <f t="shared" si="15"/>
        <v>0.618</v>
      </c>
      <c r="F74" s="17">
        <f t="shared" si="16"/>
        <v>1.236</v>
      </c>
      <c r="G74" s="17">
        <f t="shared" si="17"/>
        <v>1.854</v>
      </c>
      <c r="H74" s="19">
        <f t="shared" si="18"/>
        <v>2.472</v>
      </c>
      <c r="I74" s="19">
        <f t="shared" si="19"/>
        <v>3.09</v>
      </c>
      <c r="J74" s="19">
        <f t="shared" si="20"/>
        <v>3.708</v>
      </c>
      <c r="K74" s="19">
        <f t="shared" si="21"/>
        <v>4.326</v>
      </c>
      <c r="L74" s="19">
        <f t="shared" si="22"/>
        <v>4.944</v>
      </c>
      <c r="M74" s="19">
        <f t="shared" si="23"/>
        <v>5.562</v>
      </c>
      <c r="N74" s="20">
        <f t="shared" si="24"/>
        <v>6.18</v>
      </c>
    </row>
    <row r="75" spans="1:14" ht="13.5" customHeight="1">
      <c r="A75" s="11">
        <v>156</v>
      </c>
      <c r="B75" s="12">
        <v>78</v>
      </c>
      <c r="C75" s="6">
        <v>6.5</v>
      </c>
      <c r="D75" s="15">
        <f t="shared" si="25"/>
        <v>0.1339</v>
      </c>
      <c r="E75" s="16">
        <f t="shared" si="15"/>
        <v>0.6695</v>
      </c>
      <c r="F75" s="17">
        <f t="shared" si="16"/>
        <v>1.339</v>
      </c>
      <c r="G75" s="17">
        <f t="shared" si="17"/>
        <v>2.0084999999999997</v>
      </c>
      <c r="H75" s="19">
        <f t="shared" si="18"/>
        <v>2.678</v>
      </c>
      <c r="I75" s="19">
        <f t="shared" si="19"/>
        <v>3.3474999999999997</v>
      </c>
      <c r="J75" s="19">
        <f t="shared" si="20"/>
        <v>4.0169999999999995</v>
      </c>
      <c r="K75" s="19">
        <f t="shared" si="21"/>
        <v>4.6865</v>
      </c>
      <c r="L75" s="19">
        <f t="shared" si="22"/>
        <v>5.356</v>
      </c>
      <c r="M75" s="19">
        <f t="shared" si="23"/>
        <v>6.025499999999999</v>
      </c>
      <c r="N75" s="20">
        <f t="shared" si="24"/>
        <v>6.694999999999999</v>
      </c>
    </row>
    <row r="76" spans="1:14" ht="13.5" customHeight="1">
      <c r="A76" s="11">
        <v>168</v>
      </c>
      <c r="B76" s="12">
        <v>84</v>
      </c>
      <c r="C76" s="6">
        <v>7</v>
      </c>
      <c r="D76" s="15">
        <f t="shared" si="25"/>
        <v>0.1442</v>
      </c>
      <c r="E76" s="16">
        <f t="shared" si="15"/>
        <v>0.721</v>
      </c>
      <c r="F76" s="17">
        <f t="shared" si="16"/>
        <v>1.442</v>
      </c>
      <c r="G76" s="17">
        <f t="shared" si="17"/>
        <v>2.163</v>
      </c>
      <c r="H76" s="19">
        <f t="shared" si="18"/>
        <v>2.884</v>
      </c>
      <c r="I76" s="19">
        <f t="shared" si="19"/>
        <v>3.605</v>
      </c>
      <c r="J76" s="19">
        <f t="shared" si="20"/>
        <v>4.326</v>
      </c>
      <c r="K76" s="19">
        <f t="shared" si="21"/>
        <v>5.047</v>
      </c>
      <c r="L76" s="19">
        <f t="shared" si="22"/>
        <v>5.768</v>
      </c>
      <c r="M76" s="19">
        <f t="shared" si="23"/>
        <v>6.489</v>
      </c>
      <c r="N76" s="20">
        <f t="shared" si="24"/>
        <v>7.21</v>
      </c>
    </row>
    <row r="77" spans="1:14" ht="13.5" customHeight="1">
      <c r="A77" s="11">
        <v>180</v>
      </c>
      <c r="B77" s="12">
        <v>90</v>
      </c>
      <c r="C77" s="6">
        <v>7.5</v>
      </c>
      <c r="D77" s="15">
        <f t="shared" si="25"/>
        <v>0.1545</v>
      </c>
      <c r="E77" s="16">
        <f t="shared" si="15"/>
        <v>0.7725</v>
      </c>
      <c r="F77" s="17">
        <f t="shared" si="16"/>
        <v>1.545</v>
      </c>
      <c r="G77" s="19">
        <f t="shared" si="17"/>
        <v>2.3175</v>
      </c>
      <c r="H77" s="19">
        <f t="shared" si="18"/>
        <v>3.09</v>
      </c>
      <c r="I77" s="19">
        <f t="shared" si="19"/>
        <v>3.8625</v>
      </c>
      <c r="J77" s="19">
        <f t="shared" si="20"/>
        <v>4.635</v>
      </c>
      <c r="K77" s="19">
        <f t="shared" si="21"/>
        <v>5.4075</v>
      </c>
      <c r="L77" s="19">
        <f t="shared" si="22"/>
        <v>6.18</v>
      </c>
      <c r="M77" s="19">
        <f t="shared" si="23"/>
        <v>6.9525</v>
      </c>
      <c r="N77" s="20">
        <f t="shared" si="24"/>
        <v>7.725</v>
      </c>
    </row>
    <row r="78" spans="1:14" ht="13.5" customHeight="1">
      <c r="A78" s="11">
        <v>192</v>
      </c>
      <c r="B78" s="12">
        <v>96</v>
      </c>
      <c r="C78" s="6">
        <v>8</v>
      </c>
      <c r="D78" s="15">
        <f t="shared" si="25"/>
        <v>0.1648</v>
      </c>
      <c r="E78" s="16">
        <f t="shared" si="15"/>
        <v>0.8240000000000001</v>
      </c>
      <c r="F78" s="17">
        <f t="shared" si="16"/>
        <v>1.6480000000000001</v>
      </c>
      <c r="G78" s="19">
        <f t="shared" si="17"/>
        <v>2.472</v>
      </c>
      <c r="H78" s="19">
        <f t="shared" si="18"/>
        <v>3.2960000000000003</v>
      </c>
      <c r="I78" s="19">
        <f t="shared" si="19"/>
        <v>4.12</v>
      </c>
      <c r="J78" s="19">
        <f t="shared" si="20"/>
        <v>4.944</v>
      </c>
      <c r="K78" s="19">
        <f t="shared" si="21"/>
        <v>5.768</v>
      </c>
      <c r="L78" s="19">
        <f t="shared" si="22"/>
        <v>6.5920000000000005</v>
      </c>
      <c r="M78" s="19">
        <f t="shared" si="23"/>
        <v>7.416</v>
      </c>
      <c r="N78" s="20">
        <f t="shared" si="24"/>
        <v>8.24</v>
      </c>
    </row>
    <row r="79" spans="1:14" ht="13.5" customHeight="1">
      <c r="A79" s="11">
        <v>204</v>
      </c>
      <c r="B79" s="12">
        <v>102</v>
      </c>
      <c r="C79" s="6">
        <v>8.5</v>
      </c>
      <c r="D79" s="15">
        <f t="shared" si="25"/>
        <v>0.1751</v>
      </c>
      <c r="E79" s="16">
        <f t="shared" si="15"/>
        <v>0.8755000000000001</v>
      </c>
      <c r="F79" s="17">
        <f t="shared" si="16"/>
        <v>1.7510000000000001</v>
      </c>
      <c r="G79" s="19">
        <f t="shared" si="17"/>
        <v>2.6265</v>
      </c>
      <c r="H79" s="19">
        <f t="shared" si="18"/>
        <v>3.5020000000000002</v>
      </c>
      <c r="I79" s="19">
        <f t="shared" si="19"/>
        <v>4.3775</v>
      </c>
      <c r="J79" s="19">
        <f t="shared" si="20"/>
        <v>5.253</v>
      </c>
      <c r="K79" s="19">
        <f t="shared" si="21"/>
        <v>6.1285</v>
      </c>
      <c r="L79" s="19">
        <f t="shared" si="22"/>
        <v>7.0040000000000004</v>
      </c>
      <c r="M79" s="19">
        <f t="shared" si="23"/>
        <v>7.8795</v>
      </c>
      <c r="N79" s="20">
        <f t="shared" si="24"/>
        <v>8.755</v>
      </c>
    </row>
    <row r="80" spans="1:14" ht="13.5" customHeight="1">
      <c r="A80" s="11">
        <v>216</v>
      </c>
      <c r="B80" s="12">
        <v>108</v>
      </c>
      <c r="C80" s="6">
        <v>9</v>
      </c>
      <c r="D80" s="15">
        <f t="shared" si="25"/>
        <v>0.1854</v>
      </c>
      <c r="E80" s="16">
        <f t="shared" si="15"/>
        <v>0.927</v>
      </c>
      <c r="F80" s="17">
        <f t="shared" si="16"/>
        <v>1.854</v>
      </c>
      <c r="G80" s="19">
        <f t="shared" si="17"/>
        <v>2.781</v>
      </c>
      <c r="H80" s="19">
        <f t="shared" si="18"/>
        <v>3.708</v>
      </c>
      <c r="I80" s="19">
        <f t="shared" si="19"/>
        <v>4.635</v>
      </c>
      <c r="J80" s="19">
        <f t="shared" si="20"/>
        <v>5.562</v>
      </c>
      <c r="K80" s="19">
        <f t="shared" si="21"/>
        <v>6.489000000000001</v>
      </c>
      <c r="L80" s="19">
        <f t="shared" si="22"/>
        <v>7.416</v>
      </c>
      <c r="M80" s="19">
        <f t="shared" si="23"/>
        <v>8.343</v>
      </c>
      <c r="N80" s="20">
        <f t="shared" si="24"/>
        <v>9.27</v>
      </c>
    </row>
    <row r="81" spans="1:14" ht="13.5" customHeight="1">
      <c r="A81" s="11">
        <v>228</v>
      </c>
      <c r="B81" s="12">
        <v>114</v>
      </c>
      <c r="C81" s="6">
        <v>9.5</v>
      </c>
      <c r="D81" s="15">
        <f t="shared" si="25"/>
        <v>0.1957</v>
      </c>
      <c r="E81" s="16">
        <f t="shared" si="15"/>
        <v>0.9785</v>
      </c>
      <c r="F81" s="17">
        <f t="shared" si="16"/>
        <v>1.957</v>
      </c>
      <c r="G81" s="19">
        <f t="shared" si="17"/>
        <v>2.9355</v>
      </c>
      <c r="H81" s="19">
        <f t="shared" si="18"/>
        <v>3.914</v>
      </c>
      <c r="I81" s="19">
        <f t="shared" si="19"/>
        <v>4.8925</v>
      </c>
      <c r="J81" s="19">
        <f t="shared" si="20"/>
        <v>5.871</v>
      </c>
      <c r="K81" s="19">
        <f t="shared" si="21"/>
        <v>6.849500000000001</v>
      </c>
      <c r="L81" s="19">
        <f t="shared" si="22"/>
        <v>7.828</v>
      </c>
      <c r="M81" s="19">
        <f t="shared" si="23"/>
        <v>8.8065</v>
      </c>
      <c r="N81" s="20">
        <f t="shared" si="24"/>
        <v>9.785</v>
      </c>
    </row>
    <row r="82" spans="1:14" ht="13.5" customHeight="1">
      <c r="A82" s="11">
        <v>240</v>
      </c>
      <c r="B82" s="12">
        <v>120</v>
      </c>
      <c r="C82" s="6">
        <v>10</v>
      </c>
      <c r="D82" s="15">
        <f t="shared" si="25"/>
        <v>0.20600000000000002</v>
      </c>
      <c r="E82" s="16">
        <f t="shared" si="15"/>
        <v>1.03</v>
      </c>
      <c r="F82" s="17">
        <f t="shared" si="16"/>
        <v>2.06</v>
      </c>
      <c r="G82" s="19">
        <f t="shared" si="17"/>
        <v>3.0900000000000003</v>
      </c>
      <c r="H82" s="19">
        <f t="shared" si="18"/>
        <v>4.12</v>
      </c>
      <c r="I82" s="19">
        <f t="shared" si="19"/>
        <v>5.15</v>
      </c>
      <c r="J82" s="19">
        <f t="shared" si="20"/>
        <v>6.180000000000001</v>
      </c>
      <c r="K82" s="19">
        <f t="shared" si="21"/>
        <v>7.210000000000001</v>
      </c>
      <c r="L82" s="19">
        <f t="shared" si="22"/>
        <v>8.24</v>
      </c>
      <c r="M82" s="19">
        <f t="shared" si="23"/>
        <v>9.270000000000001</v>
      </c>
      <c r="N82" s="20">
        <f t="shared" si="24"/>
        <v>10.3</v>
      </c>
    </row>
    <row r="83" spans="1:14" ht="13.5" customHeight="1">
      <c r="A83" s="11">
        <v>252</v>
      </c>
      <c r="B83" s="12">
        <v>126</v>
      </c>
      <c r="C83" s="6">
        <v>10.5</v>
      </c>
      <c r="D83" s="15">
        <f t="shared" si="25"/>
        <v>0.2163</v>
      </c>
      <c r="E83" s="17">
        <f t="shared" si="15"/>
        <v>1.0815</v>
      </c>
      <c r="F83" s="17">
        <f t="shared" si="16"/>
        <v>2.163</v>
      </c>
      <c r="G83" s="19">
        <f t="shared" si="17"/>
        <v>3.2445</v>
      </c>
      <c r="H83" s="19">
        <f t="shared" si="18"/>
        <v>4.326</v>
      </c>
      <c r="I83" s="19">
        <f t="shared" si="19"/>
        <v>5.4075</v>
      </c>
      <c r="J83" s="19">
        <f t="shared" si="20"/>
        <v>6.489</v>
      </c>
      <c r="K83" s="19">
        <f t="shared" si="21"/>
        <v>7.5705</v>
      </c>
      <c r="L83" s="19">
        <f t="shared" si="22"/>
        <v>8.652</v>
      </c>
      <c r="M83" s="19">
        <f t="shared" si="23"/>
        <v>9.7335</v>
      </c>
      <c r="N83" s="20">
        <f t="shared" si="24"/>
        <v>10.815</v>
      </c>
    </row>
    <row r="84" spans="1:14" ht="13.5" customHeight="1">
      <c r="A84" s="11">
        <v>264</v>
      </c>
      <c r="B84" s="12">
        <v>132</v>
      </c>
      <c r="C84" s="6">
        <v>11</v>
      </c>
      <c r="D84" s="15">
        <f t="shared" si="25"/>
        <v>0.2266</v>
      </c>
      <c r="E84" s="17">
        <f t="shared" si="15"/>
        <v>1.133</v>
      </c>
      <c r="F84" s="19">
        <f t="shared" si="16"/>
        <v>2.266</v>
      </c>
      <c r="G84" s="19">
        <f t="shared" si="17"/>
        <v>3.399</v>
      </c>
      <c r="H84" s="19">
        <f t="shared" si="18"/>
        <v>4.532</v>
      </c>
      <c r="I84" s="19">
        <f t="shared" si="19"/>
        <v>5.665</v>
      </c>
      <c r="J84" s="19">
        <f t="shared" si="20"/>
        <v>6.798</v>
      </c>
      <c r="K84" s="19">
        <f t="shared" si="21"/>
        <v>7.931</v>
      </c>
      <c r="L84" s="19">
        <f t="shared" si="22"/>
        <v>9.064</v>
      </c>
      <c r="M84" s="19">
        <f t="shared" si="23"/>
        <v>10.197</v>
      </c>
      <c r="N84" s="20">
        <f t="shared" si="24"/>
        <v>11.33</v>
      </c>
    </row>
    <row r="85" spans="1:14" ht="13.5" customHeight="1">
      <c r="A85" s="11">
        <v>276</v>
      </c>
      <c r="B85" s="12">
        <v>138</v>
      </c>
      <c r="C85" s="6">
        <v>11.5</v>
      </c>
      <c r="D85" s="15">
        <f t="shared" si="25"/>
        <v>0.2369</v>
      </c>
      <c r="E85" s="17">
        <f t="shared" si="15"/>
        <v>1.1844999999999999</v>
      </c>
      <c r="F85" s="19">
        <f t="shared" si="16"/>
        <v>2.3689999999999998</v>
      </c>
      <c r="G85" s="19">
        <f t="shared" si="17"/>
        <v>3.5535</v>
      </c>
      <c r="H85" s="19">
        <f t="shared" si="18"/>
        <v>4.7379999999999995</v>
      </c>
      <c r="I85" s="19">
        <f t="shared" si="19"/>
        <v>5.9225</v>
      </c>
      <c r="J85" s="19">
        <f t="shared" si="20"/>
        <v>7.107</v>
      </c>
      <c r="K85" s="19">
        <f t="shared" si="21"/>
        <v>8.2915</v>
      </c>
      <c r="L85" s="19">
        <f t="shared" si="22"/>
        <v>9.475999999999999</v>
      </c>
      <c r="M85" s="19">
        <f t="shared" si="23"/>
        <v>10.6605</v>
      </c>
      <c r="N85" s="20">
        <f t="shared" si="24"/>
        <v>11.845</v>
      </c>
    </row>
    <row r="86" spans="1:14" ht="13.5" customHeight="1">
      <c r="A86" s="11">
        <v>288</v>
      </c>
      <c r="B86" s="12">
        <v>144</v>
      </c>
      <c r="C86" s="6">
        <v>12</v>
      </c>
      <c r="D86" s="15">
        <f t="shared" si="25"/>
        <v>0.2472</v>
      </c>
      <c r="E86" s="17">
        <f t="shared" si="15"/>
        <v>1.236</v>
      </c>
      <c r="F86" s="19">
        <f t="shared" si="16"/>
        <v>2.472</v>
      </c>
      <c r="G86" s="19">
        <f t="shared" si="17"/>
        <v>3.708</v>
      </c>
      <c r="H86" s="19">
        <f t="shared" si="18"/>
        <v>4.944</v>
      </c>
      <c r="I86" s="19">
        <f t="shared" si="19"/>
        <v>6.18</v>
      </c>
      <c r="J86" s="19">
        <f t="shared" si="20"/>
        <v>7.416</v>
      </c>
      <c r="K86" s="19">
        <f t="shared" si="21"/>
        <v>8.652</v>
      </c>
      <c r="L86" s="19">
        <f t="shared" si="22"/>
        <v>9.888</v>
      </c>
      <c r="M86" s="19">
        <f t="shared" si="23"/>
        <v>11.124</v>
      </c>
      <c r="N86" s="20">
        <f t="shared" si="24"/>
        <v>12.36</v>
      </c>
    </row>
    <row r="87" spans="1:14" ht="13.5" customHeight="1">
      <c r="A87" s="11">
        <v>300</v>
      </c>
      <c r="B87" s="12">
        <v>150</v>
      </c>
      <c r="C87" s="6">
        <v>12.5</v>
      </c>
      <c r="D87" s="15">
        <f t="shared" si="25"/>
        <v>0.2575</v>
      </c>
      <c r="E87" s="17">
        <f t="shared" si="15"/>
        <v>1.2875</v>
      </c>
      <c r="F87" s="19">
        <f t="shared" si="16"/>
        <v>2.575</v>
      </c>
      <c r="G87" s="19">
        <f t="shared" si="17"/>
        <v>3.8625000000000003</v>
      </c>
      <c r="H87" s="19">
        <f t="shared" si="18"/>
        <v>5.15</v>
      </c>
      <c r="I87" s="19">
        <f t="shared" si="19"/>
        <v>6.4375</v>
      </c>
      <c r="J87" s="19">
        <f t="shared" si="20"/>
        <v>7.7250000000000005</v>
      </c>
      <c r="K87" s="19">
        <f t="shared" si="21"/>
        <v>9.012500000000001</v>
      </c>
      <c r="L87" s="19">
        <f t="shared" si="22"/>
        <v>10.3</v>
      </c>
      <c r="M87" s="19">
        <f t="shared" si="23"/>
        <v>11.5875</v>
      </c>
      <c r="N87" s="20">
        <f t="shared" si="24"/>
        <v>12.875</v>
      </c>
    </row>
    <row r="88" spans="1:14" ht="13.5" customHeight="1">
      <c r="A88" s="11">
        <v>312</v>
      </c>
      <c r="B88" s="12">
        <v>156</v>
      </c>
      <c r="C88" s="6">
        <v>13</v>
      </c>
      <c r="D88" s="15">
        <f t="shared" si="25"/>
        <v>0.2678</v>
      </c>
      <c r="E88" s="17">
        <f t="shared" si="15"/>
        <v>1.339</v>
      </c>
      <c r="F88" s="19">
        <f t="shared" si="16"/>
        <v>2.678</v>
      </c>
      <c r="G88" s="19">
        <f t="shared" si="17"/>
        <v>4.0169999999999995</v>
      </c>
      <c r="H88" s="19">
        <f t="shared" si="18"/>
        <v>5.356</v>
      </c>
      <c r="I88" s="19">
        <f t="shared" si="19"/>
        <v>6.694999999999999</v>
      </c>
      <c r="J88" s="19">
        <f t="shared" si="20"/>
        <v>8.033999999999999</v>
      </c>
      <c r="K88" s="19">
        <f t="shared" si="21"/>
        <v>9.373</v>
      </c>
      <c r="L88" s="19">
        <f t="shared" si="22"/>
        <v>10.712</v>
      </c>
      <c r="M88" s="19">
        <f t="shared" si="23"/>
        <v>12.050999999999998</v>
      </c>
      <c r="N88" s="20">
        <f t="shared" si="24"/>
        <v>13.389999999999999</v>
      </c>
    </row>
    <row r="89" spans="1:14" ht="13.5" customHeight="1">
      <c r="A89" s="11">
        <v>324</v>
      </c>
      <c r="B89" s="12">
        <v>162</v>
      </c>
      <c r="C89" s="6">
        <v>13.5</v>
      </c>
      <c r="D89" s="15">
        <f t="shared" si="25"/>
        <v>0.2781</v>
      </c>
      <c r="E89" s="17">
        <f t="shared" si="15"/>
        <v>1.3905</v>
      </c>
      <c r="F89" s="19">
        <f t="shared" si="16"/>
        <v>2.781</v>
      </c>
      <c r="G89" s="19">
        <f t="shared" si="17"/>
        <v>4.1715</v>
      </c>
      <c r="H89" s="19">
        <f t="shared" si="18"/>
        <v>5.562</v>
      </c>
      <c r="I89" s="19">
        <f t="shared" si="19"/>
        <v>6.952500000000001</v>
      </c>
      <c r="J89" s="19">
        <f t="shared" si="20"/>
        <v>8.343</v>
      </c>
      <c r="K89" s="19">
        <f t="shared" si="21"/>
        <v>9.733500000000001</v>
      </c>
      <c r="L89" s="19">
        <f t="shared" si="22"/>
        <v>11.124</v>
      </c>
      <c r="M89" s="19">
        <f t="shared" si="23"/>
        <v>12.5145</v>
      </c>
      <c r="N89" s="20">
        <f t="shared" si="24"/>
        <v>13.905000000000001</v>
      </c>
    </row>
    <row r="90" spans="1:14" ht="13.5" customHeight="1">
      <c r="A90" s="11">
        <v>336</v>
      </c>
      <c r="B90" s="12">
        <v>168</v>
      </c>
      <c r="C90" s="6">
        <v>14</v>
      </c>
      <c r="D90" s="15">
        <f t="shared" si="25"/>
        <v>0.2884</v>
      </c>
      <c r="E90" s="17">
        <f t="shared" si="15"/>
        <v>1.442</v>
      </c>
      <c r="F90" s="19">
        <f t="shared" si="16"/>
        <v>2.884</v>
      </c>
      <c r="G90" s="19">
        <f t="shared" si="17"/>
        <v>4.326</v>
      </c>
      <c r="H90" s="19">
        <f t="shared" si="18"/>
        <v>5.768</v>
      </c>
      <c r="I90" s="19">
        <f t="shared" si="19"/>
        <v>7.21</v>
      </c>
      <c r="J90" s="19">
        <f t="shared" si="20"/>
        <v>8.652</v>
      </c>
      <c r="K90" s="19">
        <f t="shared" si="21"/>
        <v>10.094</v>
      </c>
      <c r="L90" s="19">
        <f t="shared" si="22"/>
        <v>11.536</v>
      </c>
      <c r="M90" s="19">
        <f t="shared" si="23"/>
        <v>12.978</v>
      </c>
      <c r="N90" s="20">
        <f t="shared" si="24"/>
        <v>14.42</v>
      </c>
    </row>
    <row r="91" spans="1:14" ht="13.5" customHeight="1">
      <c r="A91" s="11">
        <v>348</v>
      </c>
      <c r="B91" s="12">
        <v>174</v>
      </c>
      <c r="C91" s="6">
        <v>14.5</v>
      </c>
      <c r="D91" s="15">
        <f t="shared" si="25"/>
        <v>0.2987</v>
      </c>
      <c r="E91" s="17">
        <f t="shared" si="15"/>
        <v>1.4935</v>
      </c>
      <c r="F91" s="19">
        <f t="shared" si="16"/>
        <v>2.987</v>
      </c>
      <c r="G91" s="19">
        <f t="shared" si="17"/>
        <v>4.4805</v>
      </c>
      <c r="H91" s="19">
        <f t="shared" si="18"/>
        <v>5.974</v>
      </c>
      <c r="I91" s="19">
        <f t="shared" si="19"/>
        <v>7.4675</v>
      </c>
      <c r="J91" s="19">
        <f t="shared" si="20"/>
        <v>8.961</v>
      </c>
      <c r="K91" s="19">
        <f t="shared" si="21"/>
        <v>10.454500000000001</v>
      </c>
      <c r="L91" s="19">
        <f t="shared" si="22"/>
        <v>11.948</v>
      </c>
      <c r="M91" s="19">
        <f t="shared" si="23"/>
        <v>13.441500000000001</v>
      </c>
      <c r="N91" s="20">
        <f t="shared" si="24"/>
        <v>14.935</v>
      </c>
    </row>
    <row r="92" spans="1:14" ht="13.5" customHeight="1">
      <c r="A92" s="11"/>
      <c r="B92" s="12">
        <v>180</v>
      </c>
      <c r="C92" s="6">
        <v>15</v>
      </c>
      <c r="D92" s="15">
        <f t="shared" si="25"/>
        <v>0.309</v>
      </c>
      <c r="E92" s="19">
        <f t="shared" si="15"/>
        <v>1.545</v>
      </c>
      <c r="F92" s="19">
        <f t="shared" si="16"/>
        <v>3.09</v>
      </c>
      <c r="G92" s="19">
        <f t="shared" si="17"/>
        <v>4.635</v>
      </c>
      <c r="H92" s="19">
        <f t="shared" si="18"/>
        <v>6.18</v>
      </c>
      <c r="I92" s="19">
        <f t="shared" si="19"/>
        <v>7.725</v>
      </c>
      <c r="J92" s="19">
        <f t="shared" si="20"/>
        <v>9.27</v>
      </c>
      <c r="K92" s="19">
        <f t="shared" si="21"/>
        <v>10.815</v>
      </c>
      <c r="L92" s="19">
        <f t="shared" si="22"/>
        <v>12.36</v>
      </c>
      <c r="M92" s="19">
        <f t="shared" si="23"/>
        <v>13.905</v>
      </c>
      <c r="N92" s="20">
        <f t="shared" si="24"/>
        <v>15.45</v>
      </c>
    </row>
    <row r="93" spans="1:14" ht="13.5" customHeight="1">
      <c r="A93" s="11"/>
      <c r="B93" s="12">
        <v>186</v>
      </c>
      <c r="C93" s="6">
        <v>15.5</v>
      </c>
      <c r="D93" s="15">
        <f t="shared" si="25"/>
        <v>0.31930000000000003</v>
      </c>
      <c r="E93" s="19">
        <f t="shared" si="15"/>
        <v>1.5965000000000003</v>
      </c>
      <c r="F93" s="19">
        <f t="shared" si="16"/>
        <v>3.1930000000000005</v>
      </c>
      <c r="G93" s="19">
        <f t="shared" si="17"/>
        <v>4.7895</v>
      </c>
      <c r="H93" s="19">
        <f t="shared" si="18"/>
        <v>6.386000000000001</v>
      </c>
      <c r="I93" s="19">
        <f t="shared" si="19"/>
        <v>7.982500000000001</v>
      </c>
      <c r="J93" s="19">
        <f t="shared" si="20"/>
        <v>9.579</v>
      </c>
      <c r="K93" s="19">
        <f t="shared" si="21"/>
        <v>11.175500000000001</v>
      </c>
      <c r="L93" s="19">
        <f t="shared" si="22"/>
        <v>12.772000000000002</v>
      </c>
      <c r="M93" s="19">
        <f t="shared" si="23"/>
        <v>14.368500000000001</v>
      </c>
      <c r="N93" s="20">
        <f t="shared" si="24"/>
        <v>15.965000000000002</v>
      </c>
    </row>
    <row r="94" spans="1:14" ht="13.5" customHeight="1">
      <c r="A94" s="11"/>
      <c r="B94" s="12">
        <v>192</v>
      </c>
      <c r="C94" s="6">
        <v>16</v>
      </c>
      <c r="D94" s="15">
        <f t="shared" si="25"/>
        <v>0.3296</v>
      </c>
      <c r="E94" s="19">
        <f t="shared" si="15"/>
        <v>1.6480000000000001</v>
      </c>
      <c r="F94" s="19">
        <f t="shared" si="16"/>
        <v>3.2960000000000003</v>
      </c>
      <c r="G94" s="19">
        <f t="shared" si="17"/>
        <v>4.944</v>
      </c>
      <c r="H94" s="19">
        <f t="shared" si="18"/>
        <v>6.5920000000000005</v>
      </c>
      <c r="I94" s="19">
        <f t="shared" si="19"/>
        <v>8.24</v>
      </c>
      <c r="J94" s="19">
        <f t="shared" si="20"/>
        <v>9.888</v>
      </c>
      <c r="K94" s="19">
        <f t="shared" si="21"/>
        <v>11.536</v>
      </c>
      <c r="L94" s="19">
        <f t="shared" si="22"/>
        <v>13.184000000000001</v>
      </c>
      <c r="M94" s="19">
        <f t="shared" si="23"/>
        <v>14.832</v>
      </c>
      <c r="N94" s="20">
        <f t="shared" si="24"/>
        <v>16.48</v>
      </c>
    </row>
    <row r="95" spans="1:14" ht="13.5" customHeight="1">
      <c r="A95" s="11"/>
      <c r="B95" s="12">
        <v>198</v>
      </c>
      <c r="C95" s="6">
        <v>16.5</v>
      </c>
      <c r="D95" s="15">
        <f t="shared" si="25"/>
        <v>0.3399</v>
      </c>
      <c r="E95" s="19">
        <f t="shared" si="15"/>
        <v>1.6995</v>
      </c>
      <c r="F95" s="19">
        <f t="shared" si="16"/>
        <v>3.399</v>
      </c>
      <c r="G95" s="19">
        <f t="shared" si="17"/>
        <v>5.0985</v>
      </c>
      <c r="H95" s="19">
        <f t="shared" si="18"/>
        <v>6.798</v>
      </c>
      <c r="I95" s="19">
        <f t="shared" si="19"/>
        <v>8.497499999999999</v>
      </c>
      <c r="J95" s="19">
        <f t="shared" si="20"/>
        <v>10.197</v>
      </c>
      <c r="K95" s="19">
        <f t="shared" si="21"/>
        <v>11.8965</v>
      </c>
      <c r="L95" s="19">
        <f t="shared" si="22"/>
        <v>13.596</v>
      </c>
      <c r="M95" s="19">
        <f t="shared" si="23"/>
        <v>15.295499999999999</v>
      </c>
      <c r="N95" s="20">
        <f t="shared" si="24"/>
        <v>16.994999999999997</v>
      </c>
    </row>
    <row r="96" spans="1:14" ht="13.5" customHeight="1">
      <c r="A96" s="11"/>
      <c r="B96" s="12">
        <v>204</v>
      </c>
      <c r="C96" s="6">
        <v>17</v>
      </c>
      <c r="D96" s="15">
        <f t="shared" si="25"/>
        <v>0.3502</v>
      </c>
      <c r="E96" s="19">
        <f aca="true" t="shared" si="26" ref="E96:E120">D96*E$63</f>
        <v>1.7510000000000001</v>
      </c>
      <c r="F96" s="19">
        <f aca="true" t="shared" si="27" ref="F96:F120">D96*F$63</f>
        <v>3.5020000000000002</v>
      </c>
      <c r="G96" s="19">
        <f aca="true" t="shared" si="28" ref="G96:G120">D96*G$63</f>
        <v>5.253</v>
      </c>
      <c r="H96" s="19">
        <f aca="true" t="shared" si="29" ref="H96:H120">D96*H$63</f>
        <v>7.0040000000000004</v>
      </c>
      <c r="I96" s="19">
        <f aca="true" t="shared" si="30" ref="I96:I120">D96*I$63</f>
        <v>8.755</v>
      </c>
      <c r="J96" s="19">
        <f aca="true" t="shared" si="31" ref="J96:J120">D96*J$63</f>
        <v>10.506</v>
      </c>
      <c r="K96" s="19">
        <f aca="true" t="shared" si="32" ref="K96:K120">D96*K$63</f>
        <v>12.257</v>
      </c>
      <c r="L96" s="19">
        <f aca="true" t="shared" si="33" ref="L96:L120">D96*L$63</f>
        <v>14.008000000000001</v>
      </c>
      <c r="M96" s="19">
        <f aca="true" t="shared" si="34" ref="M96:M120">D96*M$63</f>
        <v>15.759</v>
      </c>
      <c r="N96" s="20">
        <f aca="true" t="shared" si="35" ref="N96:N120">D96*N$63</f>
        <v>17.51</v>
      </c>
    </row>
    <row r="97" spans="1:14" ht="13.5" customHeight="1">
      <c r="A97" s="11"/>
      <c r="B97" s="12">
        <v>210</v>
      </c>
      <c r="C97" s="6">
        <v>17.5</v>
      </c>
      <c r="D97" s="15">
        <f aca="true" t="shared" si="36" ref="D97:D120">D$64*$C97</f>
        <v>0.3605</v>
      </c>
      <c r="E97" s="19">
        <f t="shared" si="26"/>
        <v>1.8025</v>
      </c>
      <c r="F97" s="19">
        <f t="shared" si="27"/>
        <v>3.605</v>
      </c>
      <c r="G97" s="19">
        <f t="shared" si="28"/>
        <v>5.4075</v>
      </c>
      <c r="H97" s="19">
        <f t="shared" si="29"/>
        <v>7.21</v>
      </c>
      <c r="I97" s="19">
        <f t="shared" si="30"/>
        <v>9.0125</v>
      </c>
      <c r="J97" s="19">
        <f t="shared" si="31"/>
        <v>10.815</v>
      </c>
      <c r="K97" s="19">
        <f t="shared" si="32"/>
        <v>12.6175</v>
      </c>
      <c r="L97" s="19">
        <f t="shared" si="33"/>
        <v>14.42</v>
      </c>
      <c r="M97" s="19">
        <f t="shared" si="34"/>
        <v>16.2225</v>
      </c>
      <c r="N97" s="20">
        <f t="shared" si="35"/>
        <v>18.025</v>
      </c>
    </row>
    <row r="98" spans="1:14" ht="13.5" customHeight="1">
      <c r="A98" s="11"/>
      <c r="B98" s="12">
        <v>216</v>
      </c>
      <c r="C98" s="6">
        <v>18</v>
      </c>
      <c r="D98" s="15">
        <f t="shared" si="36"/>
        <v>0.3708</v>
      </c>
      <c r="E98" s="19">
        <f t="shared" si="26"/>
        <v>1.854</v>
      </c>
      <c r="F98" s="19">
        <f t="shared" si="27"/>
        <v>3.708</v>
      </c>
      <c r="G98" s="19">
        <f t="shared" si="28"/>
        <v>5.562</v>
      </c>
      <c r="H98" s="19">
        <f t="shared" si="29"/>
        <v>7.416</v>
      </c>
      <c r="I98" s="19">
        <f t="shared" si="30"/>
        <v>9.27</v>
      </c>
      <c r="J98" s="19">
        <f t="shared" si="31"/>
        <v>11.124</v>
      </c>
      <c r="K98" s="19">
        <f t="shared" si="32"/>
        <v>12.978000000000002</v>
      </c>
      <c r="L98" s="19">
        <f t="shared" si="33"/>
        <v>14.832</v>
      </c>
      <c r="M98" s="19">
        <f t="shared" si="34"/>
        <v>16.686</v>
      </c>
      <c r="N98" s="20">
        <f t="shared" si="35"/>
        <v>18.54</v>
      </c>
    </row>
    <row r="99" spans="1:14" ht="13.5" customHeight="1">
      <c r="A99" s="11"/>
      <c r="B99" s="12">
        <v>222</v>
      </c>
      <c r="C99" s="6">
        <v>18.5</v>
      </c>
      <c r="D99" s="15">
        <f t="shared" si="36"/>
        <v>0.3811</v>
      </c>
      <c r="E99" s="19">
        <f t="shared" si="26"/>
        <v>1.9055</v>
      </c>
      <c r="F99" s="19">
        <f t="shared" si="27"/>
        <v>3.811</v>
      </c>
      <c r="G99" s="19">
        <f t="shared" si="28"/>
        <v>5.7165</v>
      </c>
      <c r="H99" s="19">
        <f t="shared" si="29"/>
        <v>7.622</v>
      </c>
      <c r="I99" s="19">
        <f t="shared" si="30"/>
        <v>9.5275</v>
      </c>
      <c r="J99" s="19">
        <f t="shared" si="31"/>
        <v>11.433</v>
      </c>
      <c r="K99" s="19">
        <f t="shared" si="32"/>
        <v>13.3385</v>
      </c>
      <c r="L99" s="19">
        <f t="shared" si="33"/>
        <v>15.244</v>
      </c>
      <c r="M99" s="19">
        <f t="shared" si="34"/>
        <v>17.1495</v>
      </c>
      <c r="N99" s="20">
        <f t="shared" si="35"/>
        <v>19.055</v>
      </c>
    </row>
    <row r="100" spans="1:14" ht="13.5" customHeight="1">
      <c r="A100" s="11"/>
      <c r="B100" s="12">
        <v>228</v>
      </c>
      <c r="C100" s="6">
        <v>19</v>
      </c>
      <c r="D100" s="15">
        <f t="shared" si="36"/>
        <v>0.3914</v>
      </c>
      <c r="E100" s="19">
        <f t="shared" si="26"/>
        <v>1.957</v>
      </c>
      <c r="F100" s="19">
        <f t="shared" si="27"/>
        <v>3.914</v>
      </c>
      <c r="G100" s="19">
        <f t="shared" si="28"/>
        <v>5.871</v>
      </c>
      <c r="H100" s="19">
        <f t="shared" si="29"/>
        <v>7.828</v>
      </c>
      <c r="I100" s="19">
        <f t="shared" si="30"/>
        <v>9.785</v>
      </c>
      <c r="J100" s="19">
        <f t="shared" si="31"/>
        <v>11.742</v>
      </c>
      <c r="K100" s="19">
        <f t="shared" si="32"/>
        <v>13.699000000000002</v>
      </c>
      <c r="L100" s="19">
        <f t="shared" si="33"/>
        <v>15.656</v>
      </c>
      <c r="M100" s="19">
        <f t="shared" si="34"/>
        <v>17.613</v>
      </c>
      <c r="N100" s="20">
        <f t="shared" si="35"/>
        <v>19.57</v>
      </c>
    </row>
    <row r="101" spans="1:14" ht="13.5" customHeight="1">
      <c r="A101" s="11"/>
      <c r="B101" s="12">
        <v>234</v>
      </c>
      <c r="C101" s="6">
        <v>19.5</v>
      </c>
      <c r="D101" s="15">
        <f t="shared" si="36"/>
        <v>0.4017</v>
      </c>
      <c r="E101" s="19">
        <f t="shared" si="26"/>
        <v>2.0085</v>
      </c>
      <c r="F101" s="19">
        <f t="shared" si="27"/>
        <v>4.017</v>
      </c>
      <c r="G101" s="19">
        <f t="shared" si="28"/>
        <v>6.0255</v>
      </c>
      <c r="H101" s="19">
        <f t="shared" si="29"/>
        <v>8.034</v>
      </c>
      <c r="I101" s="19">
        <f t="shared" si="30"/>
        <v>10.0425</v>
      </c>
      <c r="J101" s="19">
        <f t="shared" si="31"/>
        <v>12.051</v>
      </c>
      <c r="K101" s="19">
        <f t="shared" si="32"/>
        <v>14.0595</v>
      </c>
      <c r="L101" s="19">
        <f t="shared" si="33"/>
        <v>16.068</v>
      </c>
      <c r="M101" s="19">
        <f t="shared" si="34"/>
        <v>18.0765</v>
      </c>
      <c r="N101" s="20">
        <f t="shared" si="35"/>
        <v>20.085</v>
      </c>
    </row>
    <row r="102" spans="1:14" ht="13.5" customHeight="1">
      <c r="A102" s="11"/>
      <c r="B102" s="12">
        <v>240</v>
      </c>
      <c r="C102" s="6">
        <v>20</v>
      </c>
      <c r="D102" s="15">
        <f t="shared" si="36"/>
        <v>0.41200000000000003</v>
      </c>
      <c r="E102" s="19">
        <f t="shared" si="26"/>
        <v>2.06</v>
      </c>
      <c r="F102" s="19">
        <f t="shared" si="27"/>
        <v>4.12</v>
      </c>
      <c r="G102" s="19">
        <f t="shared" si="28"/>
        <v>6.180000000000001</v>
      </c>
      <c r="H102" s="19">
        <f t="shared" si="29"/>
        <v>8.24</v>
      </c>
      <c r="I102" s="19">
        <f t="shared" si="30"/>
        <v>10.3</v>
      </c>
      <c r="J102" s="19">
        <f t="shared" si="31"/>
        <v>12.360000000000001</v>
      </c>
      <c r="K102" s="19">
        <f t="shared" si="32"/>
        <v>14.420000000000002</v>
      </c>
      <c r="L102" s="19">
        <f t="shared" si="33"/>
        <v>16.48</v>
      </c>
      <c r="M102" s="19">
        <f t="shared" si="34"/>
        <v>18.540000000000003</v>
      </c>
      <c r="N102" s="20">
        <f t="shared" si="35"/>
        <v>20.6</v>
      </c>
    </row>
    <row r="103" spans="1:14" ht="13.5" customHeight="1">
      <c r="A103" s="11"/>
      <c r="B103" s="12">
        <v>246</v>
      </c>
      <c r="C103" s="6">
        <v>20.5</v>
      </c>
      <c r="D103" s="15">
        <f t="shared" si="36"/>
        <v>0.4223</v>
      </c>
      <c r="E103" s="19">
        <f t="shared" si="26"/>
        <v>2.1115</v>
      </c>
      <c r="F103" s="19">
        <f t="shared" si="27"/>
        <v>4.223</v>
      </c>
      <c r="G103" s="19">
        <f t="shared" si="28"/>
        <v>6.3345</v>
      </c>
      <c r="H103" s="19">
        <f t="shared" si="29"/>
        <v>8.446</v>
      </c>
      <c r="I103" s="19">
        <f t="shared" si="30"/>
        <v>10.557500000000001</v>
      </c>
      <c r="J103" s="19">
        <f t="shared" si="31"/>
        <v>12.669</v>
      </c>
      <c r="K103" s="19">
        <f t="shared" si="32"/>
        <v>14.7805</v>
      </c>
      <c r="L103" s="19">
        <f t="shared" si="33"/>
        <v>16.892</v>
      </c>
      <c r="M103" s="19">
        <f t="shared" si="34"/>
        <v>19.0035</v>
      </c>
      <c r="N103" s="20">
        <f t="shared" si="35"/>
        <v>21.115000000000002</v>
      </c>
    </row>
    <row r="104" spans="1:14" ht="13.5" customHeight="1">
      <c r="A104" s="11"/>
      <c r="B104" s="12">
        <v>252</v>
      </c>
      <c r="C104" s="6">
        <v>21</v>
      </c>
      <c r="D104" s="15">
        <f t="shared" si="36"/>
        <v>0.4326</v>
      </c>
      <c r="E104" s="19">
        <f t="shared" si="26"/>
        <v>2.163</v>
      </c>
      <c r="F104" s="19">
        <f t="shared" si="27"/>
        <v>4.326</v>
      </c>
      <c r="G104" s="19">
        <f t="shared" si="28"/>
        <v>6.489</v>
      </c>
      <c r="H104" s="19">
        <f t="shared" si="29"/>
        <v>8.652</v>
      </c>
      <c r="I104" s="19">
        <f t="shared" si="30"/>
        <v>10.815</v>
      </c>
      <c r="J104" s="19">
        <f t="shared" si="31"/>
        <v>12.978</v>
      </c>
      <c r="K104" s="19">
        <f t="shared" si="32"/>
        <v>15.141</v>
      </c>
      <c r="L104" s="19">
        <f t="shared" si="33"/>
        <v>17.304</v>
      </c>
      <c r="M104" s="19">
        <f t="shared" si="34"/>
        <v>19.467</v>
      </c>
      <c r="N104" s="20">
        <f t="shared" si="35"/>
        <v>21.63</v>
      </c>
    </row>
    <row r="105" spans="1:14" ht="13.5" customHeight="1">
      <c r="A105" s="11"/>
      <c r="B105" s="12">
        <v>258</v>
      </c>
      <c r="C105" s="6">
        <v>21.5</v>
      </c>
      <c r="D105" s="15">
        <f t="shared" si="36"/>
        <v>0.4429</v>
      </c>
      <c r="E105" s="19">
        <f t="shared" si="26"/>
        <v>2.2145</v>
      </c>
      <c r="F105" s="19">
        <f t="shared" si="27"/>
        <v>4.429</v>
      </c>
      <c r="G105" s="19">
        <f t="shared" si="28"/>
        <v>6.6435</v>
      </c>
      <c r="H105" s="19">
        <f t="shared" si="29"/>
        <v>8.858</v>
      </c>
      <c r="I105" s="19">
        <f t="shared" si="30"/>
        <v>11.0725</v>
      </c>
      <c r="J105" s="19">
        <f t="shared" si="31"/>
        <v>13.287</v>
      </c>
      <c r="K105" s="19">
        <f t="shared" si="32"/>
        <v>15.5015</v>
      </c>
      <c r="L105" s="19">
        <f t="shared" si="33"/>
        <v>17.716</v>
      </c>
      <c r="M105" s="19">
        <f t="shared" si="34"/>
        <v>19.930500000000002</v>
      </c>
      <c r="N105" s="20">
        <f t="shared" si="35"/>
        <v>22.145</v>
      </c>
    </row>
    <row r="106" spans="1:14" ht="13.5" customHeight="1">
      <c r="A106" s="11"/>
      <c r="B106" s="12">
        <v>264</v>
      </c>
      <c r="C106" s="6">
        <v>22</v>
      </c>
      <c r="D106" s="15">
        <f t="shared" si="36"/>
        <v>0.4532</v>
      </c>
      <c r="E106" s="19">
        <f t="shared" si="26"/>
        <v>2.266</v>
      </c>
      <c r="F106" s="19">
        <f t="shared" si="27"/>
        <v>4.532</v>
      </c>
      <c r="G106" s="19">
        <f t="shared" si="28"/>
        <v>6.798</v>
      </c>
      <c r="H106" s="19">
        <f t="shared" si="29"/>
        <v>9.064</v>
      </c>
      <c r="I106" s="19">
        <f t="shared" si="30"/>
        <v>11.33</v>
      </c>
      <c r="J106" s="19">
        <f t="shared" si="31"/>
        <v>13.596</v>
      </c>
      <c r="K106" s="19">
        <f t="shared" si="32"/>
        <v>15.862</v>
      </c>
      <c r="L106" s="19">
        <f t="shared" si="33"/>
        <v>18.128</v>
      </c>
      <c r="M106" s="19">
        <f t="shared" si="34"/>
        <v>20.394</v>
      </c>
      <c r="N106" s="20">
        <f t="shared" si="35"/>
        <v>22.66</v>
      </c>
    </row>
    <row r="107" spans="1:14" ht="13.5" customHeight="1">
      <c r="A107" s="11"/>
      <c r="B107" s="12">
        <v>270</v>
      </c>
      <c r="C107" s="6">
        <v>22.5</v>
      </c>
      <c r="D107" s="15">
        <f t="shared" si="36"/>
        <v>0.4635</v>
      </c>
      <c r="E107" s="19">
        <f t="shared" si="26"/>
        <v>2.3175</v>
      </c>
      <c r="F107" s="19">
        <f t="shared" si="27"/>
        <v>4.635</v>
      </c>
      <c r="G107" s="19">
        <f t="shared" si="28"/>
        <v>6.952500000000001</v>
      </c>
      <c r="H107" s="19">
        <f t="shared" si="29"/>
        <v>9.27</v>
      </c>
      <c r="I107" s="19">
        <f t="shared" si="30"/>
        <v>11.5875</v>
      </c>
      <c r="J107" s="19">
        <f t="shared" si="31"/>
        <v>13.905000000000001</v>
      </c>
      <c r="K107" s="19">
        <f t="shared" si="32"/>
        <v>16.2225</v>
      </c>
      <c r="L107" s="19">
        <f t="shared" si="33"/>
        <v>18.54</v>
      </c>
      <c r="M107" s="19">
        <f t="shared" si="34"/>
        <v>20.8575</v>
      </c>
      <c r="N107" s="20">
        <f t="shared" si="35"/>
        <v>23.175</v>
      </c>
    </row>
    <row r="108" spans="1:14" ht="13.5" customHeight="1">
      <c r="A108" s="11"/>
      <c r="B108" s="12">
        <v>276</v>
      </c>
      <c r="C108" s="6">
        <v>23</v>
      </c>
      <c r="D108" s="15">
        <f t="shared" si="36"/>
        <v>0.4738</v>
      </c>
      <c r="E108" s="19">
        <f t="shared" si="26"/>
        <v>2.3689999999999998</v>
      </c>
      <c r="F108" s="19">
        <f t="shared" si="27"/>
        <v>4.7379999999999995</v>
      </c>
      <c r="G108" s="19">
        <f t="shared" si="28"/>
        <v>7.107</v>
      </c>
      <c r="H108" s="19">
        <f t="shared" si="29"/>
        <v>9.475999999999999</v>
      </c>
      <c r="I108" s="19">
        <f t="shared" si="30"/>
        <v>11.845</v>
      </c>
      <c r="J108" s="19">
        <f t="shared" si="31"/>
        <v>14.214</v>
      </c>
      <c r="K108" s="19">
        <f t="shared" si="32"/>
        <v>16.583</v>
      </c>
      <c r="L108" s="19">
        <f t="shared" si="33"/>
        <v>18.951999999999998</v>
      </c>
      <c r="M108" s="19">
        <f t="shared" si="34"/>
        <v>21.321</v>
      </c>
      <c r="N108" s="20">
        <f t="shared" si="35"/>
        <v>23.69</v>
      </c>
    </row>
    <row r="109" spans="1:14" ht="13.5" customHeight="1">
      <c r="A109" s="11"/>
      <c r="B109" s="12">
        <v>282</v>
      </c>
      <c r="C109" s="6">
        <v>23.5</v>
      </c>
      <c r="D109" s="15">
        <f t="shared" si="36"/>
        <v>0.48410000000000003</v>
      </c>
      <c r="E109" s="19">
        <f t="shared" si="26"/>
        <v>2.4205</v>
      </c>
      <c r="F109" s="19">
        <f t="shared" si="27"/>
        <v>4.841</v>
      </c>
      <c r="G109" s="19">
        <f t="shared" si="28"/>
        <v>7.261500000000001</v>
      </c>
      <c r="H109" s="19">
        <f t="shared" si="29"/>
        <v>9.682</v>
      </c>
      <c r="I109" s="19">
        <f t="shared" si="30"/>
        <v>12.102500000000001</v>
      </c>
      <c r="J109" s="19">
        <f t="shared" si="31"/>
        <v>14.523000000000001</v>
      </c>
      <c r="K109" s="19">
        <f t="shared" si="32"/>
        <v>16.9435</v>
      </c>
      <c r="L109" s="19">
        <f t="shared" si="33"/>
        <v>19.364</v>
      </c>
      <c r="M109" s="19">
        <f t="shared" si="34"/>
        <v>21.7845</v>
      </c>
      <c r="N109" s="20">
        <f t="shared" si="35"/>
        <v>24.205000000000002</v>
      </c>
    </row>
    <row r="110" spans="1:14" ht="13.5" customHeight="1">
      <c r="A110" s="11"/>
      <c r="B110" s="12">
        <v>288</v>
      </c>
      <c r="C110" s="6">
        <v>24</v>
      </c>
      <c r="D110" s="15">
        <f t="shared" si="36"/>
        <v>0.4944</v>
      </c>
      <c r="E110" s="19">
        <f t="shared" si="26"/>
        <v>2.472</v>
      </c>
      <c r="F110" s="19">
        <f t="shared" si="27"/>
        <v>4.944</v>
      </c>
      <c r="G110" s="19">
        <f t="shared" si="28"/>
        <v>7.416</v>
      </c>
      <c r="H110" s="19">
        <f t="shared" si="29"/>
        <v>9.888</v>
      </c>
      <c r="I110" s="19">
        <f t="shared" si="30"/>
        <v>12.36</v>
      </c>
      <c r="J110" s="19">
        <f t="shared" si="31"/>
        <v>14.832</v>
      </c>
      <c r="K110" s="19">
        <f t="shared" si="32"/>
        <v>17.304</v>
      </c>
      <c r="L110" s="19">
        <f t="shared" si="33"/>
        <v>19.776</v>
      </c>
      <c r="M110" s="19">
        <f t="shared" si="34"/>
        <v>22.248</v>
      </c>
      <c r="N110" s="20">
        <f t="shared" si="35"/>
        <v>24.72</v>
      </c>
    </row>
    <row r="111" spans="1:14" ht="13.5" customHeight="1">
      <c r="A111" s="11"/>
      <c r="B111" s="12">
        <v>294</v>
      </c>
      <c r="C111" s="6">
        <v>24.5</v>
      </c>
      <c r="D111" s="15">
        <f t="shared" si="36"/>
        <v>0.5047</v>
      </c>
      <c r="E111" s="19">
        <f t="shared" si="26"/>
        <v>2.5235000000000003</v>
      </c>
      <c r="F111" s="19">
        <f t="shared" si="27"/>
        <v>5.047000000000001</v>
      </c>
      <c r="G111" s="19">
        <f t="shared" si="28"/>
        <v>7.570500000000001</v>
      </c>
      <c r="H111" s="19">
        <f t="shared" si="29"/>
        <v>10.094000000000001</v>
      </c>
      <c r="I111" s="19">
        <f t="shared" si="30"/>
        <v>12.617500000000001</v>
      </c>
      <c r="J111" s="19">
        <f t="shared" si="31"/>
        <v>15.141000000000002</v>
      </c>
      <c r="K111" s="19">
        <f t="shared" si="32"/>
        <v>17.6645</v>
      </c>
      <c r="L111" s="19">
        <f t="shared" si="33"/>
        <v>20.188000000000002</v>
      </c>
      <c r="M111" s="19">
        <f t="shared" si="34"/>
        <v>22.7115</v>
      </c>
      <c r="N111" s="20">
        <f t="shared" si="35"/>
        <v>25.235000000000003</v>
      </c>
    </row>
    <row r="112" spans="1:14" ht="13.5" customHeight="1">
      <c r="A112" s="11"/>
      <c r="B112" s="12">
        <v>300</v>
      </c>
      <c r="C112" s="6">
        <v>25</v>
      </c>
      <c r="D112" s="15">
        <f t="shared" si="36"/>
        <v>0.515</v>
      </c>
      <c r="E112" s="19">
        <f t="shared" si="26"/>
        <v>2.575</v>
      </c>
      <c r="F112" s="19">
        <f t="shared" si="27"/>
        <v>5.15</v>
      </c>
      <c r="G112" s="19">
        <f t="shared" si="28"/>
        <v>7.7250000000000005</v>
      </c>
      <c r="H112" s="19">
        <f t="shared" si="29"/>
        <v>10.3</v>
      </c>
      <c r="I112" s="19">
        <f t="shared" si="30"/>
        <v>12.875</v>
      </c>
      <c r="J112" s="19">
        <f t="shared" si="31"/>
        <v>15.450000000000001</v>
      </c>
      <c r="K112" s="19">
        <f t="shared" si="32"/>
        <v>18.025000000000002</v>
      </c>
      <c r="L112" s="19">
        <f t="shared" si="33"/>
        <v>20.6</v>
      </c>
      <c r="M112" s="19">
        <f t="shared" si="34"/>
        <v>23.175</v>
      </c>
      <c r="N112" s="20">
        <f t="shared" si="35"/>
        <v>25.75</v>
      </c>
    </row>
    <row r="113" spans="1:14" ht="13.5" customHeight="1">
      <c r="A113" s="11"/>
      <c r="B113" s="12">
        <v>306</v>
      </c>
      <c r="C113" s="6">
        <v>25.5</v>
      </c>
      <c r="D113" s="15">
        <f t="shared" si="36"/>
        <v>0.5253</v>
      </c>
      <c r="E113" s="19">
        <f t="shared" si="26"/>
        <v>2.6265</v>
      </c>
      <c r="F113" s="19">
        <f t="shared" si="27"/>
        <v>5.253</v>
      </c>
      <c r="G113" s="19">
        <f t="shared" si="28"/>
        <v>7.8795</v>
      </c>
      <c r="H113" s="19">
        <f t="shared" si="29"/>
        <v>10.506</v>
      </c>
      <c r="I113" s="19">
        <f t="shared" si="30"/>
        <v>13.1325</v>
      </c>
      <c r="J113" s="19">
        <f t="shared" si="31"/>
        <v>15.759</v>
      </c>
      <c r="K113" s="19">
        <f t="shared" si="32"/>
        <v>18.3855</v>
      </c>
      <c r="L113" s="19">
        <f t="shared" si="33"/>
        <v>21.012</v>
      </c>
      <c r="M113" s="19">
        <f t="shared" si="34"/>
        <v>23.6385</v>
      </c>
      <c r="N113" s="20">
        <f t="shared" si="35"/>
        <v>26.265</v>
      </c>
    </row>
    <row r="114" spans="1:14" ht="13.5" customHeight="1">
      <c r="A114" s="11"/>
      <c r="B114" s="12">
        <v>312</v>
      </c>
      <c r="C114" s="6">
        <v>26</v>
      </c>
      <c r="D114" s="15">
        <f t="shared" si="36"/>
        <v>0.5356</v>
      </c>
      <c r="E114" s="19">
        <f t="shared" si="26"/>
        <v>2.678</v>
      </c>
      <c r="F114" s="19">
        <f t="shared" si="27"/>
        <v>5.356</v>
      </c>
      <c r="G114" s="19">
        <f t="shared" si="28"/>
        <v>8.033999999999999</v>
      </c>
      <c r="H114" s="19">
        <f t="shared" si="29"/>
        <v>10.712</v>
      </c>
      <c r="I114" s="19">
        <f t="shared" si="30"/>
        <v>13.389999999999999</v>
      </c>
      <c r="J114" s="19">
        <f t="shared" si="31"/>
        <v>16.067999999999998</v>
      </c>
      <c r="K114" s="19">
        <f t="shared" si="32"/>
        <v>18.746</v>
      </c>
      <c r="L114" s="19">
        <f t="shared" si="33"/>
        <v>21.424</v>
      </c>
      <c r="M114" s="19">
        <f t="shared" si="34"/>
        <v>24.101999999999997</v>
      </c>
      <c r="N114" s="20">
        <f t="shared" si="35"/>
        <v>26.779999999999998</v>
      </c>
    </row>
    <row r="115" spans="1:14" ht="13.5" customHeight="1">
      <c r="A115" s="11"/>
      <c r="B115" s="12">
        <v>318</v>
      </c>
      <c r="C115" s="6">
        <v>26.5</v>
      </c>
      <c r="D115" s="15">
        <f t="shared" si="36"/>
        <v>0.5459</v>
      </c>
      <c r="E115" s="19">
        <f t="shared" si="26"/>
        <v>2.7295000000000003</v>
      </c>
      <c r="F115" s="19">
        <f t="shared" si="27"/>
        <v>5.4590000000000005</v>
      </c>
      <c r="G115" s="19">
        <f t="shared" si="28"/>
        <v>8.188500000000001</v>
      </c>
      <c r="H115" s="19">
        <f t="shared" si="29"/>
        <v>10.918000000000001</v>
      </c>
      <c r="I115" s="19">
        <f t="shared" si="30"/>
        <v>13.6475</v>
      </c>
      <c r="J115" s="19">
        <f t="shared" si="31"/>
        <v>16.377000000000002</v>
      </c>
      <c r="K115" s="19">
        <f t="shared" si="32"/>
        <v>19.1065</v>
      </c>
      <c r="L115" s="19">
        <f t="shared" si="33"/>
        <v>21.836000000000002</v>
      </c>
      <c r="M115" s="19">
        <f t="shared" si="34"/>
        <v>24.565500000000004</v>
      </c>
      <c r="N115" s="20">
        <f t="shared" si="35"/>
        <v>27.295</v>
      </c>
    </row>
    <row r="116" spans="1:14" ht="13.5" customHeight="1">
      <c r="A116" s="11"/>
      <c r="B116" s="12">
        <v>324</v>
      </c>
      <c r="C116" s="6">
        <v>27</v>
      </c>
      <c r="D116" s="15">
        <f t="shared" si="36"/>
        <v>0.5562</v>
      </c>
      <c r="E116" s="19">
        <f t="shared" si="26"/>
        <v>2.781</v>
      </c>
      <c r="F116" s="19">
        <f t="shared" si="27"/>
        <v>5.562</v>
      </c>
      <c r="G116" s="19">
        <f t="shared" si="28"/>
        <v>8.343</v>
      </c>
      <c r="H116" s="19">
        <f t="shared" si="29"/>
        <v>11.124</v>
      </c>
      <c r="I116" s="19">
        <f t="shared" si="30"/>
        <v>13.905000000000001</v>
      </c>
      <c r="J116" s="19">
        <f t="shared" si="31"/>
        <v>16.686</v>
      </c>
      <c r="K116" s="19">
        <f t="shared" si="32"/>
        <v>19.467000000000002</v>
      </c>
      <c r="L116" s="19">
        <f t="shared" si="33"/>
        <v>22.248</v>
      </c>
      <c r="M116" s="19">
        <f t="shared" si="34"/>
        <v>25.029</v>
      </c>
      <c r="N116" s="20">
        <f t="shared" si="35"/>
        <v>27.810000000000002</v>
      </c>
    </row>
    <row r="117" spans="1:14" ht="13.5" customHeight="1">
      <c r="A117" s="11"/>
      <c r="B117" s="12">
        <v>330</v>
      </c>
      <c r="C117" s="6">
        <v>27.5</v>
      </c>
      <c r="D117" s="15">
        <f t="shared" si="36"/>
        <v>0.5665</v>
      </c>
      <c r="E117" s="19">
        <f t="shared" si="26"/>
        <v>2.8325</v>
      </c>
      <c r="F117" s="19">
        <f t="shared" si="27"/>
        <v>5.665</v>
      </c>
      <c r="G117" s="19">
        <f t="shared" si="28"/>
        <v>8.4975</v>
      </c>
      <c r="H117" s="19">
        <f t="shared" si="29"/>
        <v>11.33</v>
      </c>
      <c r="I117" s="19">
        <f t="shared" si="30"/>
        <v>14.1625</v>
      </c>
      <c r="J117" s="19">
        <f t="shared" si="31"/>
        <v>16.995</v>
      </c>
      <c r="K117" s="19">
        <f t="shared" si="32"/>
        <v>19.8275</v>
      </c>
      <c r="L117" s="19">
        <f t="shared" si="33"/>
        <v>22.66</v>
      </c>
      <c r="M117" s="19">
        <f t="shared" si="34"/>
        <v>25.4925</v>
      </c>
      <c r="N117" s="20">
        <f t="shared" si="35"/>
        <v>28.325</v>
      </c>
    </row>
    <row r="118" spans="1:14" ht="13.5" customHeight="1">
      <c r="A118" s="11"/>
      <c r="B118" s="12">
        <v>336</v>
      </c>
      <c r="C118" s="6">
        <v>28</v>
      </c>
      <c r="D118" s="15">
        <f t="shared" si="36"/>
        <v>0.5768</v>
      </c>
      <c r="E118" s="19">
        <f t="shared" si="26"/>
        <v>2.884</v>
      </c>
      <c r="F118" s="19">
        <f t="shared" si="27"/>
        <v>5.768</v>
      </c>
      <c r="G118" s="19">
        <f t="shared" si="28"/>
        <v>8.652</v>
      </c>
      <c r="H118" s="19">
        <f t="shared" si="29"/>
        <v>11.536</v>
      </c>
      <c r="I118" s="19">
        <f t="shared" si="30"/>
        <v>14.42</v>
      </c>
      <c r="J118" s="19">
        <f t="shared" si="31"/>
        <v>17.304</v>
      </c>
      <c r="K118" s="19">
        <f t="shared" si="32"/>
        <v>20.188</v>
      </c>
      <c r="L118" s="19">
        <f t="shared" si="33"/>
        <v>23.072</v>
      </c>
      <c r="M118" s="19">
        <f t="shared" si="34"/>
        <v>25.956</v>
      </c>
      <c r="N118" s="20">
        <f t="shared" si="35"/>
        <v>28.84</v>
      </c>
    </row>
    <row r="119" spans="1:14" ht="13.5" customHeight="1">
      <c r="A119" s="11"/>
      <c r="B119" s="12">
        <v>342</v>
      </c>
      <c r="C119" s="6">
        <v>28.5</v>
      </c>
      <c r="D119" s="15">
        <f t="shared" si="36"/>
        <v>0.5871</v>
      </c>
      <c r="E119" s="19">
        <f t="shared" si="26"/>
        <v>2.9354999999999998</v>
      </c>
      <c r="F119" s="19">
        <f t="shared" si="27"/>
        <v>5.8709999999999996</v>
      </c>
      <c r="G119" s="19">
        <f t="shared" si="28"/>
        <v>8.8065</v>
      </c>
      <c r="H119" s="19">
        <f t="shared" si="29"/>
        <v>11.741999999999999</v>
      </c>
      <c r="I119" s="19">
        <f t="shared" si="30"/>
        <v>14.677499999999998</v>
      </c>
      <c r="J119" s="19">
        <f t="shared" si="31"/>
        <v>17.613</v>
      </c>
      <c r="K119" s="19">
        <f t="shared" si="32"/>
        <v>20.548499999999997</v>
      </c>
      <c r="L119" s="19">
        <f t="shared" si="33"/>
        <v>23.483999999999998</v>
      </c>
      <c r="M119" s="19">
        <f t="shared" si="34"/>
        <v>26.4195</v>
      </c>
      <c r="N119" s="20">
        <f t="shared" si="35"/>
        <v>29.354999999999997</v>
      </c>
    </row>
    <row r="120" spans="1:14" ht="13.5" customHeight="1" thickBot="1">
      <c r="A120" s="21"/>
      <c r="B120" s="22">
        <v>348</v>
      </c>
      <c r="C120" s="23">
        <v>29</v>
      </c>
      <c r="D120" s="24">
        <f t="shared" si="36"/>
        <v>0.5974</v>
      </c>
      <c r="E120" s="25">
        <f t="shared" si="26"/>
        <v>2.987</v>
      </c>
      <c r="F120" s="25">
        <f t="shared" si="27"/>
        <v>5.974</v>
      </c>
      <c r="G120" s="25">
        <f t="shared" si="28"/>
        <v>8.961</v>
      </c>
      <c r="H120" s="25">
        <f t="shared" si="29"/>
        <v>11.948</v>
      </c>
      <c r="I120" s="25">
        <f t="shared" si="30"/>
        <v>14.935</v>
      </c>
      <c r="J120" s="25">
        <f t="shared" si="31"/>
        <v>17.922</v>
      </c>
      <c r="K120" s="25">
        <f t="shared" si="32"/>
        <v>20.909000000000002</v>
      </c>
      <c r="L120" s="25">
        <f t="shared" si="33"/>
        <v>23.896</v>
      </c>
      <c r="M120" s="25">
        <f t="shared" si="34"/>
        <v>26.883000000000003</v>
      </c>
      <c r="N120" s="26">
        <f t="shared" si="35"/>
        <v>29.87</v>
      </c>
    </row>
    <row r="121" spans="1:14" ht="13.5" customHeight="1">
      <c r="A121" s="84" t="s">
        <v>2</v>
      </c>
      <c r="B121" s="85"/>
      <c r="C121" s="10"/>
      <c r="D121" s="86" t="s">
        <v>5</v>
      </c>
      <c r="E121" s="86"/>
      <c r="F121" s="86"/>
      <c r="G121" s="86"/>
      <c r="H121" s="86"/>
      <c r="I121" s="86"/>
      <c r="J121" s="86"/>
      <c r="K121" s="86"/>
      <c r="L121" s="86"/>
      <c r="M121" s="86"/>
      <c r="N121" s="87"/>
    </row>
    <row r="122" spans="1:14" ht="13.5" customHeight="1">
      <c r="A122" s="11" t="s">
        <v>1</v>
      </c>
      <c r="B122" s="12" t="s">
        <v>0</v>
      </c>
      <c r="C122" s="9" t="s">
        <v>4</v>
      </c>
      <c r="D122" s="13">
        <v>1</v>
      </c>
      <c r="E122" s="13">
        <v>5</v>
      </c>
      <c r="F122" s="13">
        <v>10</v>
      </c>
      <c r="G122" s="13">
        <v>15</v>
      </c>
      <c r="H122" s="13">
        <v>20</v>
      </c>
      <c r="I122" s="13">
        <v>25</v>
      </c>
      <c r="J122" s="13">
        <v>30</v>
      </c>
      <c r="K122" s="13">
        <v>35</v>
      </c>
      <c r="L122" s="13">
        <v>40</v>
      </c>
      <c r="M122" s="13">
        <v>45</v>
      </c>
      <c r="N122" s="14">
        <v>50</v>
      </c>
    </row>
    <row r="123" spans="1:14" ht="13.5" customHeight="1">
      <c r="A123" s="11">
        <v>24</v>
      </c>
      <c r="B123" s="12">
        <v>12</v>
      </c>
      <c r="C123" s="6">
        <v>1</v>
      </c>
      <c r="D123" s="15">
        <v>0.012963</v>
      </c>
      <c r="E123" s="16">
        <f aca="true" t="shared" si="37" ref="E123:E154">D123*E$122</f>
        <v>0.064815</v>
      </c>
      <c r="F123" s="16">
        <f aca="true" t="shared" si="38" ref="F123:F154">D123*F$122</f>
        <v>0.12963</v>
      </c>
      <c r="G123" s="16">
        <f aca="true" t="shared" si="39" ref="G123:G154">D123*G$122</f>
        <v>0.194445</v>
      </c>
      <c r="H123" s="16">
        <f aca="true" t="shared" si="40" ref="H123:H154">D123*H$122</f>
        <v>0.25926</v>
      </c>
      <c r="I123" s="16">
        <f aca="true" t="shared" si="41" ref="I123:I154">D123*I$122</f>
        <v>0.324075</v>
      </c>
      <c r="J123" s="16">
        <f aca="true" t="shared" si="42" ref="J123:J154">D123*J$122</f>
        <v>0.38889</v>
      </c>
      <c r="K123" s="16">
        <f aca="true" t="shared" si="43" ref="K123:K154">D123*K$122</f>
        <v>0.453705</v>
      </c>
      <c r="L123" s="16">
        <f aca="true" t="shared" si="44" ref="L123:L154">D123*L$122</f>
        <v>0.51852</v>
      </c>
      <c r="M123" s="16">
        <f aca="true" t="shared" si="45" ref="M123:M154">D123*M$122</f>
        <v>0.583335</v>
      </c>
      <c r="N123" s="27">
        <f aca="true" t="shared" si="46" ref="N123:N154">D123*N$122</f>
        <v>0.64815</v>
      </c>
    </row>
    <row r="124" spans="1:14" ht="13.5" customHeight="1">
      <c r="A124" s="11">
        <v>36</v>
      </c>
      <c r="B124" s="12">
        <v>18</v>
      </c>
      <c r="C124" s="6">
        <v>1.5</v>
      </c>
      <c r="D124" s="15">
        <f aca="true" t="shared" si="47" ref="D124:D155">D$123*$C65</f>
        <v>0.0194445</v>
      </c>
      <c r="E124" s="16">
        <f t="shared" si="37"/>
        <v>0.0972225</v>
      </c>
      <c r="F124" s="16">
        <f t="shared" si="38"/>
        <v>0.194445</v>
      </c>
      <c r="G124" s="16">
        <f t="shared" si="39"/>
        <v>0.2916675</v>
      </c>
      <c r="H124" s="16">
        <f t="shared" si="40"/>
        <v>0.38889</v>
      </c>
      <c r="I124" s="16">
        <f t="shared" si="41"/>
        <v>0.4861125</v>
      </c>
      <c r="J124" s="16">
        <f t="shared" si="42"/>
        <v>0.583335</v>
      </c>
      <c r="K124" s="16">
        <f t="shared" si="43"/>
        <v>0.6805575</v>
      </c>
      <c r="L124" s="16">
        <f t="shared" si="44"/>
        <v>0.77778</v>
      </c>
      <c r="M124" s="16">
        <f t="shared" si="45"/>
        <v>0.8750025</v>
      </c>
      <c r="N124" s="27">
        <f t="shared" si="46"/>
        <v>0.972225</v>
      </c>
    </row>
    <row r="125" spans="1:14" ht="13.5" customHeight="1">
      <c r="A125" s="11">
        <v>48</v>
      </c>
      <c r="B125" s="12">
        <v>24</v>
      </c>
      <c r="C125" s="6">
        <v>2</v>
      </c>
      <c r="D125" s="15">
        <f t="shared" si="47"/>
        <v>0.025926</v>
      </c>
      <c r="E125" s="16">
        <f t="shared" si="37"/>
        <v>0.12963</v>
      </c>
      <c r="F125" s="16">
        <f t="shared" si="38"/>
        <v>0.25926</v>
      </c>
      <c r="G125" s="16">
        <f t="shared" si="39"/>
        <v>0.38889</v>
      </c>
      <c r="H125" s="16">
        <f t="shared" si="40"/>
        <v>0.51852</v>
      </c>
      <c r="I125" s="16">
        <f t="shared" si="41"/>
        <v>0.64815</v>
      </c>
      <c r="J125" s="16">
        <f t="shared" si="42"/>
        <v>0.77778</v>
      </c>
      <c r="K125" s="16">
        <f t="shared" si="43"/>
        <v>0.90741</v>
      </c>
      <c r="L125" s="16">
        <f t="shared" si="44"/>
        <v>1.03704</v>
      </c>
      <c r="M125" s="17">
        <f t="shared" si="45"/>
        <v>1.16667</v>
      </c>
      <c r="N125" s="18">
        <f t="shared" si="46"/>
        <v>1.2963</v>
      </c>
    </row>
    <row r="126" spans="1:14" ht="13.5" customHeight="1">
      <c r="A126" s="11">
        <v>60</v>
      </c>
      <c r="B126" s="12">
        <v>30</v>
      </c>
      <c r="C126" s="6">
        <v>2.5</v>
      </c>
      <c r="D126" s="15">
        <f t="shared" si="47"/>
        <v>0.0324075</v>
      </c>
      <c r="E126" s="16">
        <f t="shared" si="37"/>
        <v>0.1620375</v>
      </c>
      <c r="F126" s="16">
        <f t="shared" si="38"/>
        <v>0.324075</v>
      </c>
      <c r="G126" s="16">
        <f t="shared" si="39"/>
        <v>0.4861125</v>
      </c>
      <c r="H126" s="16">
        <f t="shared" si="40"/>
        <v>0.64815</v>
      </c>
      <c r="I126" s="16">
        <f t="shared" si="41"/>
        <v>0.8101875</v>
      </c>
      <c r="J126" s="16">
        <f t="shared" si="42"/>
        <v>0.972225</v>
      </c>
      <c r="K126" s="17">
        <f t="shared" si="43"/>
        <v>1.1342625</v>
      </c>
      <c r="L126" s="17">
        <f t="shared" si="44"/>
        <v>1.2963</v>
      </c>
      <c r="M126" s="17">
        <f t="shared" si="45"/>
        <v>1.4583374999999998</v>
      </c>
      <c r="N126" s="18">
        <f t="shared" si="46"/>
        <v>1.620375</v>
      </c>
    </row>
    <row r="127" spans="1:14" ht="13.5" customHeight="1">
      <c r="A127" s="11">
        <v>72</v>
      </c>
      <c r="B127" s="12">
        <v>36</v>
      </c>
      <c r="C127" s="6">
        <v>3</v>
      </c>
      <c r="D127" s="15">
        <f t="shared" si="47"/>
        <v>0.038889</v>
      </c>
      <c r="E127" s="16">
        <f t="shared" si="37"/>
        <v>0.194445</v>
      </c>
      <c r="F127" s="16">
        <f t="shared" si="38"/>
        <v>0.38889</v>
      </c>
      <c r="G127" s="16">
        <f t="shared" si="39"/>
        <v>0.583335</v>
      </c>
      <c r="H127" s="16">
        <f t="shared" si="40"/>
        <v>0.77778</v>
      </c>
      <c r="I127" s="16">
        <f t="shared" si="41"/>
        <v>0.972225</v>
      </c>
      <c r="J127" s="17">
        <f t="shared" si="42"/>
        <v>1.16667</v>
      </c>
      <c r="K127" s="17">
        <f t="shared" si="43"/>
        <v>1.361115</v>
      </c>
      <c r="L127" s="17">
        <f t="shared" si="44"/>
        <v>1.55556</v>
      </c>
      <c r="M127" s="17">
        <f t="shared" si="45"/>
        <v>1.750005</v>
      </c>
      <c r="N127" s="18">
        <f t="shared" si="46"/>
        <v>1.94445</v>
      </c>
    </row>
    <row r="128" spans="1:14" ht="13.5" customHeight="1">
      <c r="A128" s="11">
        <v>84</v>
      </c>
      <c r="B128" s="12">
        <v>42</v>
      </c>
      <c r="C128" s="6">
        <v>3.5</v>
      </c>
      <c r="D128" s="15">
        <f t="shared" si="47"/>
        <v>0.0453705</v>
      </c>
      <c r="E128" s="16">
        <f t="shared" si="37"/>
        <v>0.2268525</v>
      </c>
      <c r="F128" s="16">
        <f t="shared" si="38"/>
        <v>0.453705</v>
      </c>
      <c r="G128" s="16">
        <f t="shared" si="39"/>
        <v>0.6805575</v>
      </c>
      <c r="H128" s="16">
        <f t="shared" si="40"/>
        <v>0.90741</v>
      </c>
      <c r="I128" s="17">
        <f t="shared" si="41"/>
        <v>1.1342625</v>
      </c>
      <c r="J128" s="17">
        <f t="shared" si="42"/>
        <v>1.361115</v>
      </c>
      <c r="K128" s="17">
        <f t="shared" si="43"/>
        <v>1.5879675</v>
      </c>
      <c r="L128" s="17">
        <f t="shared" si="44"/>
        <v>1.81482</v>
      </c>
      <c r="M128" s="17">
        <f t="shared" si="45"/>
        <v>2.0416725000000002</v>
      </c>
      <c r="N128" s="20">
        <f t="shared" si="46"/>
        <v>2.268525</v>
      </c>
    </row>
    <row r="129" spans="1:14" ht="13.5" customHeight="1">
      <c r="A129" s="11">
        <v>96</v>
      </c>
      <c r="B129" s="12">
        <v>48</v>
      </c>
      <c r="C129" s="6">
        <v>4</v>
      </c>
      <c r="D129" s="15">
        <f t="shared" si="47"/>
        <v>0.051852</v>
      </c>
      <c r="E129" s="16">
        <f t="shared" si="37"/>
        <v>0.25926</v>
      </c>
      <c r="F129" s="16">
        <f t="shared" si="38"/>
        <v>0.51852</v>
      </c>
      <c r="G129" s="16">
        <f t="shared" si="39"/>
        <v>0.77778</v>
      </c>
      <c r="H129" s="17">
        <f t="shared" si="40"/>
        <v>1.03704</v>
      </c>
      <c r="I129" s="17">
        <f t="shared" si="41"/>
        <v>1.2963</v>
      </c>
      <c r="J129" s="17">
        <f t="shared" si="42"/>
        <v>1.55556</v>
      </c>
      <c r="K129" s="17">
        <f t="shared" si="43"/>
        <v>1.81482</v>
      </c>
      <c r="L129" s="17">
        <f t="shared" si="44"/>
        <v>2.07408</v>
      </c>
      <c r="M129" s="19">
        <f t="shared" si="45"/>
        <v>2.33334</v>
      </c>
      <c r="N129" s="20">
        <f t="shared" si="46"/>
        <v>2.5926</v>
      </c>
    </row>
    <row r="130" spans="1:14" ht="13.5" customHeight="1">
      <c r="A130" s="11">
        <v>108</v>
      </c>
      <c r="B130" s="12">
        <v>54</v>
      </c>
      <c r="C130" s="6">
        <v>4.5</v>
      </c>
      <c r="D130" s="15">
        <f t="shared" si="47"/>
        <v>0.0583335</v>
      </c>
      <c r="E130" s="16">
        <f t="shared" si="37"/>
        <v>0.2916675</v>
      </c>
      <c r="F130" s="16">
        <f t="shared" si="38"/>
        <v>0.583335</v>
      </c>
      <c r="G130" s="16">
        <f t="shared" si="39"/>
        <v>0.8750025</v>
      </c>
      <c r="H130" s="17">
        <f t="shared" si="40"/>
        <v>1.16667</v>
      </c>
      <c r="I130" s="17">
        <f t="shared" si="41"/>
        <v>1.4583375</v>
      </c>
      <c r="J130" s="17">
        <f t="shared" si="42"/>
        <v>1.750005</v>
      </c>
      <c r="K130" s="17">
        <f t="shared" si="43"/>
        <v>2.0416725000000002</v>
      </c>
      <c r="L130" s="19">
        <f t="shared" si="44"/>
        <v>2.33334</v>
      </c>
      <c r="M130" s="19">
        <f t="shared" si="45"/>
        <v>2.6250075</v>
      </c>
      <c r="N130" s="20">
        <f t="shared" si="46"/>
        <v>2.916675</v>
      </c>
    </row>
    <row r="131" spans="1:14" ht="13.5" customHeight="1">
      <c r="A131" s="11">
        <v>120</v>
      </c>
      <c r="B131" s="12">
        <v>60</v>
      </c>
      <c r="C131" s="6">
        <v>5</v>
      </c>
      <c r="D131" s="15">
        <f t="shared" si="47"/>
        <v>0.064815</v>
      </c>
      <c r="E131" s="16">
        <f t="shared" si="37"/>
        <v>0.324075</v>
      </c>
      <c r="F131" s="16">
        <f t="shared" si="38"/>
        <v>0.64815</v>
      </c>
      <c r="G131" s="16">
        <f t="shared" si="39"/>
        <v>0.972225</v>
      </c>
      <c r="H131" s="17">
        <f t="shared" si="40"/>
        <v>1.2963</v>
      </c>
      <c r="I131" s="17">
        <f t="shared" si="41"/>
        <v>1.620375</v>
      </c>
      <c r="J131" s="17">
        <f t="shared" si="42"/>
        <v>1.94445</v>
      </c>
      <c r="K131" s="19">
        <f t="shared" si="43"/>
        <v>2.268525</v>
      </c>
      <c r="L131" s="19">
        <f t="shared" si="44"/>
        <v>2.5926</v>
      </c>
      <c r="M131" s="19">
        <f t="shared" si="45"/>
        <v>2.9166749999999997</v>
      </c>
      <c r="N131" s="20">
        <f t="shared" si="46"/>
        <v>3.24075</v>
      </c>
    </row>
    <row r="132" spans="1:14" ht="13.5" customHeight="1">
      <c r="A132" s="11">
        <v>132</v>
      </c>
      <c r="B132" s="12">
        <v>66</v>
      </c>
      <c r="C132" s="6">
        <v>5.5</v>
      </c>
      <c r="D132" s="15">
        <f t="shared" si="47"/>
        <v>0.0712965</v>
      </c>
      <c r="E132" s="16">
        <f t="shared" si="37"/>
        <v>0.3564825</v>
      </c>
      <c r="F132" s="16">
        <f t="shared" si="38"/>
        <v>0.712965</v>
      </c>
      <c r="G132" s="16">
        <f t="shared" si="39"/>
        <v>1.0694474999999999</v>
      </c>
      <c r="H132" s="17">
        <f t="shared" si="40"/>
        <v>1.42593</v>
      </c>
      <c r="I132" s="17">
        <f t="shared" si="41"/>
        <v>1.7824125</v>
      </c>
      <c r="J132" s="19">
        <f t="shared" si="42"/>
        <v>2.1388949999999998</v>
      </c>
      <c r="K132" s="19">
        <f t="shared" si="43"/>
        <v>2.4953775</v>
      </c>
      <c r="L132" s="19">
        <f t="shared" si="44"/>
        <v>2.85186</v>
      </c>
      <c r="M132" s="19">
        <f t="shared" si="45"/>
        <v>3.2083425</v>
      </c>
      <c r="N132" s="20">
        <f t="shared" si="46"/>
        <v>3.564825</v>
      </c>
    </row>
    <row r="133" spans="1:14" ht="13.5" customHeight="1">
      <c r="A133" s="11">
        <v>144</v>
      </c>
      <c r="B133" s="12">
        <v>72</v>
      </c>
      <c r="C133" s="6">
        <v>6</v>
      </c>
      <c r="D133" s="15">
        <f t="shared" si="47"/>
        <v>0.077778</v>
      </c>
      <c r="E133" s="16">
        <f t="shared" si="37"/>
        <v>0.38889</v>
      </c>
      <c r="F133" s="16">
        <f t="shared" si="38"/>
        <v>0.77778</v>
      </c>
      <c r="G133" s="17">
        <f t="shared" si="39"/>
        <v>1.16667</v>
      </c>
      <c r="H133" s="17">
        <f t="shared" si="40"/>
        <v>1.55556</v>
      </c>
      <c r="I133" s="17">
        <f t="shared" si="41"/>
        <v>1.94445</v>
      </c>
      <c r="J133" s="19">
        <f t="shared" si="42"/>
        <v>2.33334</v>
      </c>
      <c r="K133" s="19">
        <f t="shared" si="43"/>
        <v>2.72223</v>
      </c>
      <c r="L133" s="19">
        <f t="shared" si="44"/>
        <v>3.11112</v>
      </c>
      <c r="M133" s="19">
        <f t="shared" si="45"/>
        <v>3.50001</v>
      </c>
      <c r="N133" s="20">
        <f t="shared" si="46"/>
        <v>3.8889</v>
      </c>
    </row>
    <row r="134" spans="1:14" ht="13.5" customHeight="1">
      <c r="A134" s="11">
        <v>156</v>
      </c>
      <c r="B134" s="12">
        <v>78</v>
      </c>
      <c r="C134" s="6">
        <v>6.5</v>
      </c>
      <c r="D134" s="15">
        <f t="shared" si="47"/>
        <v>0.0842595</v>
      </c>
      <c r="E134" s="16">
        <f t="shared" si="37"/>
        <v>0.4212975</v>
      </c>
      <c r="F134" s="16">
        <f t="shared" si="38"/>
        <v>0.842595</v>
      </c>
      <c r="G134" s="17">
        <f t="shared" si="39"/>
        <v>1.2638925</v>
      </c>
      <c r="H134" s="17">
        <f t="shared" si="40"/>
        <v>1.68519</v>
      </c>
      <c r="I134" s="19">
        <f t="shared" si="41"/>
        <v>2.1064875</v>
      </c>
      <c r="J134" s="19">
        <f t="shared" si="42"/>
        <v>2.527785</v>
      </c>
      <c r="K134" s="19">
        <f t="shared" si="43"/>
        <v>2.9490825</v>
      </c>
      <c r="L134" s="19">
        <f t="shared" si="44"/>
        <v>3.37038</v>
      </c>
      <c r="M134" s="19">
        <f t="shared" si="45"/>
        <v>3.7916775</v>
      </c>
      <c r="N134" s="20">
        <f t="shared" si="46"/>
        <v>4.212975</v>
      </c>
    </row>
    <row r="135" spans="1:14" ht="13.5" customHeight="1">
      <c r="A135" s="11">
        <v>168</v>
      </c>
      <c r="B135" s="12">
        <v>84</v>
      </c>
      <c r="C135" s="6">
        <v>7</v>
      </c>
      <c r="D135" s="15">
        <f t="shared" si="47"/>
        <v>0.090741</v>
      </c>
      <c r="E135" s="16">
        <f t="shared" si="37"/>
        <v>0.453705</v>
      </c>
      <c r="F135" s="16">
        <f t="shared" si="38"/>
        <v>0.90741</v>
      </c>
      <c r="G135" s="17">
        <f t="shared" si="39"/>
        <v>1.361115</v>
      </c>
      <c r="H135" s="17">
        <f t="shared" si="40"/>
        <v>1.81482</v>
      </c>
      <c r="I135" s="19">
        <f t="shared" si="41"/>
        <v>2.268525</v>
      </c>
      <c r="J135" s="19">
        <f t="shared" si="42"/>
        <v>2.72223</v>
      </c>
      <c r="K135" s="19">
        <f t="shared" si="43"/>
        <v>3.175935</v>
      </c>
      <c r="L135" s="19">
        <f t="shared" si="44"/>
        <v>3.62964</v>
      </c>
      <c r="M135" s="19">
        <f t="shared" si="45"/>
        <v>4.0833450000000004</v>
      </c>
      <c r="N135" s="20">
        <f t="shared" si="46"/>
        <v>4.53705</v>
      </c>
    </row>
    <row r="136" spans="1:14" ht="13.5" customHeight="1">
      <c r="A136" s="11">
        <v>180</v>
      </c>
      <c r="B136" s="12">
        <v>90</v>
      </c>
      <c r="C136" s="6">
        <v>7.5</v>
      </c>
      <c r="D136" s="15">
        <f t="shared" si="47"/>
        <v>0.0972225</v>
      </c>
      <c r="E136" s="16">
        <f t="shared" si="37"/>
        <v>0.4861125</v>
      </c>
      <c r="F136" s="16">
        <f t="shared" si="38"/>
        <v>0.972225</v>
      </c>
      <c r="G136" s="17">
        <f t="shared" si="39"/>
        <v>1.4583375</v>
      </c>
      <c r="H136" s="17">
        <f t="shared" si="40"/>
        <v>1.94445</v>
      </c>
      <c r="I136" s="19">
        <f t="shared" si="41"/>
        <v>2.4305625</v>
      </c>
      <c r="J136" s="19">
        <f t="shared" si="42"/>
        <v>2.916675</v>
      </c>
      <c r="K136" s="19">
        <f t="shared" si="43"/>
        <v>3.4027875</v>
      </c>
      <c r="L136" s="19">
        <f t="shared" si="44"/>
        <v>3.8889</v>
      </c>
      <c r="M136" s="19">
        <f t="shared" si="45"/>
        <v>4.3750125</v>
      </c>
      <c r="N136" s="20">
        <f t="shared" si="46"/>
        <v>4.861125</v>
      </c>
    </row>
    <row r="137" spans="1:14" ht="13.5" customHeight="1">
      <c r="A137" s="11">
        <v>192</v>
      </c>
      <c r="B137" s="12">
        <v>96</v>
      </c>
      <c r="C137" s="6">
        <v>8</v>
      </c>
      <c r="D137" s="15">
        <f t="shared" si="47"/>
        <v>0.103704</v>
      </c>
      <c r="E137" s="16">
        <f t="shared" si="37"/>
        <v>0.51852</v>
      </c>
      <c r="F137" s="16">
        <f t="shared" si="38"/>
        <v>1.03704</v>
      </c>
      <c r="G137" s="17">
        <f t="shared" si="39"/>
        <v>1.55556</v>
      </c>
      <c r="H137" s="17">
        <f t="shared" si="40"/>
        <v>2.07408</v>
      </c>
      <c r="I137" s="19">
        <f t="shared" si="41"/>
        <v>2.5926</v>
      </c>
      <c r="J137" s="19">
        <f t="shared" si="42"/>
        <v>3.11112</v>
      </c>
      <c r="K137" s="19">
        <f t="shared" si="43"/>
        <v>3.62964</v>
      </c>
      <c r="L137" s="19">
        <f t="shared" si="44"/>
        <v>4.14816</v>
      </c>
      <c r="M137" s="19">
        <f t="shared" si="45"/>
        <v>4.66668</v>
      </c>
      <c r="N137" s="20">
        <f t="shared" si="46"/>
        <v>5.1852</v>
      </c>
    </row>
    <row r="138" spans="1:14" ht="13.5" customHeight="1">
      <c r="A138" s="11">
        <v>204</v>
      </c>
      <c r="B138" s="12">
        <v>102</v>
      </c>
      <c r="C138" s="6">
        <v>8.5</v>
      </c>
      <c r="D138" s="15">
        <f t="shared" si="47"/>
        <v>0.1101855</v>
      </c>
      <c r="E138" s="16">
        <f t="shared" si="37"/>
        <v>0.5509275</v>
      </c>
      <c r="F138" s="17">
        <f t="shared" si="38"/>
        <v>1.101855</v>
      </c>
      <c r="G138" s="17">
        <f t="shared" si="39"/>
        <v>1.6527825</v>
      </c>
      <c r="H138" s="19">
        <f t="shared" si="40"/>
        <v>2.20371</v>
      </c>
      <c r="I138" s="19">
        <f t="shared" si="41"/>
        <v>2.7546375000000003</v>
      </c>
      <c r="J138" s="19">
        <f t="shared" si="42"/>
        <v>3.305565</v>
      </c>
      <c r="K138" s="19">
        <f t="shared" si="43"/>
        <v>3.8564925000000003</v>
      </c>
      <c r="L138" s="19">
        <f t="shared" si="44"/>
        <v>4.40742</v>
      </c>
      <c r="M138" s="19">
        <f t="shared" si="45"/>
        <v>4.9583475</v>
      </c>
      <c r="N138" s="20">
        <f t="shared" si="46"/>
        <v>5.509275000000001</v>
      </c>
    </row>
    <row r="139" spans="1:14" ht="13.5" customHeight="1">
      <c r="A139" s="11">
        <v>216</v>
      </c>
      <c r="B139" s="12">
        <v>108</v>
      </c>
      <c r="C139" s="6">
        <v>9</v>
      </c>
      <c r="D139" s="15">
        <f t="shared" si="47"/>
        <v>0.116667</v>
      </c>
      <c r="E139" s="16">
        <f t="shared" si="37"/>
        <v>0.583335</v>
      </c>
      <c r="F139" s="17">
        <f t="shared" si="38"/>
        <v>1.16667</v>
      </c>
      <c r="G139" s="17">
        <f t="shared" si="39"/>
        <v>1.750005</v>
      </c>
      <c r="H139" s="19">
        <f t="shared" si="40"/>
        <v>2.33334</v>
      </c>
      <c r="I139" s="19">
        <f t="shared" si="41"/>
        <v>2.916675</v>
      </c>
      <c r="J139" s="19">
        <f t="shared" si="42"/>
        <v>3.50001</v>
      </c>
      <c r="K139" s="19">
        <f t="shared" si="43"/>
        <v>4.0833450000000004</v>
      </c>
      <c r="L139" s="19">
        <f t="shared" si="44"/>
        <v>4.66668</v>
      </c>
      <c r="M139" s="19">
        <f t="shared" si="45"/>
        <v>5.250015</v>
      </c>
      <c r="N139" s="20">
        <f t="shared" si="46"/>
        <v>5.83335</v>
      </c>
    </row>
    <row r="140" spans="1:14" ht="13.5" customHeight="1">
      <c r="A140" s="11">
        <v>228</v>
      </c>
      <c r="B140" s="12">
        <v>114</v>
      </c>
      <c r="C140" s="6">
        <v>9.5</v>
      </c>
      <c r="D140" s="15">
        <f t="shared" si="47"/>
        <v>0.12314850000000001</v>
      </c>
      <c r="E140" s="16">
        <f t="shared" si="37"/>
        <v>0.6157425000000001</v>
      </c>
      <c r="F140" s="17">
        <f t="shared" si="38"/>
        <v>1.2314850000000002</v>
      </c>
      <c r="G140" s="17">
        <f t="shared" si="39"/>
        <v>1.8472275</v>
      </c>
      <c r="H140" s="19">
        <f t="shared" si="40"/>
        <v>2.4629700000000003</v>
      </c>
      <c r="I140" s="19">
        <f t="shared" si="41"/>
        <v>3.0787125000000004</v>
      </c>
      <c r="J140" s="19">
        <f t="shared" si="42"/>
        <v>3.694455</v>
      </c>
      <c r="K140" s="19">
        <f t="shared" si="43"/>
        <v>4.3101975</v>
      </c>
      <c r="L140" s="19">
        <f t="shared" si="44"/>
        <v>4.925940000000001</v>
      </c>
      <c r="M140" s="19">
        <f t="shared" si="45"/>
        <v>5.5416825</v>
      </c>
      <c r="N140" s="20">
        <f t="shared" si="46"/>
        <v>6.157425000000001</v>
      </c>
    </row>
    <row r="141" spans="1:14" ht="13.5" customHeight="1">
      <c r="A141" s="11">
        <v>240</v>
      </c>
      <c r="B141" s="12">
        <v>120</v>
      </c>
      <c r="C141" s="6">
        <v>10</v>
      </c>
      <c r="D141" s="15">
        <f t="shared" si="47"/>
        <v>0.12963</v>
      </c>
      <c r="E141" s="16">
        <f t="shared" si="37"/>
        <v>0.64815</v>
      </c>
      <c r="F141" s="17">
        <f t="shared" si="38"/>
        <v>1.2963</v>
      </c>
      <c r="G141" s="17">
        <f t="shared" si="39"/>
        <v>1.94445</v>
      </c>
      <c r="H141" s="19">
        <f t="shared" si="40"/>
        <v>2.5926</v>
      </c>
      <c r="I141" s="19">
        <f t="shared" si="41"/>
        <v>3.24075</v>
      </c>
      <c r="J141" s="19">
        <f t="shared" si="42"/>
        <v>3.8889</v>
      </c>
      <c r="K141" s="19">
        <f t="shared" si="43"/>
        <v>4.53705</v>
      </c>
      <c r="L141" s="19">
        <f t="shared" si="44"/>
        <v>5.1852</v>
      </c>
      <c r="M141" s="19">
        <f t="shared" si="45"/>
        <v>5.833349999999999</v>
      </c>
      <c r="N141" s="20">
        <f t="shared" si="46"/>
        <v>6.4815</v>
      </c>
    </row>
    <row r="142" spans="1:14" ht="13.5" customHeight="1">
      <c r="A142" s="11">
        <v>252</v>
      </c>
      <c r="B142" s="12">
        <v>126</v>
      </c>
      <c r="C142" s="6">
        <v>10.5</v>
      </c>
      <c r="D142" s="15">
        <f t="shared" si="47"/>
        <v>0.1361115</v>
      </c>
      <c r="E142" s="16">
        <f t="shared" si="37"/>
        <v>0.6805574999999999</v>
      </c>
      <c r="F142" s="17">
        <f t="shared" si="38"/>
        <v>1.3611149999999999</v>
      </c>
      <c r="G142" s="17">
        <f t="shared" si="39"/>
        <v>2.0416725</v>
      </c>
      <c r="H142" s="19">
        <f t="shared" si="40"/>
        <v>2.7222299999999997</v>
      </c>
      <c r="I142" s="19">
        <f t="shared" si="41"/>
        <v>3.4027875</v>
      </c>
      <c r="J142" s="19">
        <f t="shared" si="42"/>
        <v>4.083345</v>
      </c>
      <c r="K142" s="19">
        <f t="shared" si="43"/>
        <v>4.7639024999999995</v>
      </c>
      <c r="L142" s="19">
        <f t="shared" si="44"/>
        <v>5.444459999999999</v>
      </c>
      <c r="M142" s="19">
        <f t="shared" si="45"/>
        <v>6.1250175</v>
      </c>
      <c r="N142" s="20">
        <f t="shared" si="46"/>
        <v>6.805575</v>
      </c>
    </row>
    <row r="143" spans="1:14" ht="13.5" customHeight="1">
      <c r="A143" s="11">
        <v>264</v>
      </c>
      <c r="B143" s="12">
        <v>132</v>
      </c>
      <c r="C143" s="6">
        <v>11</v>
      </c>
      <c r="D143" s="15">
        <f t="shared" si="47"/>
        <v>0.142593</v>
      </c>
      <c r="E143" s="16">
        <f t="shared" si="37"/>
        <v>0.712965</v>
      </c>
      <c r="F143" s="17">
        <f t="shared" si="38"/>
        <v>1.42593</v>
      </c>
      <c r="G143" s="19">
        <f t="shared" si="39"/>
        <v>2.1388949999999998</v>
      </c>
      <c r="H143" s="19">
        <f t="shared" si="40"/>
        <v>2.85186</v>
      </c>
      <c r="I143" s="19">
        <f t="shared" si="41"/>
        <v>3.564825</v>
      </c>
      <c r="J143" s="19">
        <f t="shared" si="42"/>
        <v>4.2777899999999995</v>
      </c>
      <c r="K143" s="19">
        <f t="shared" si="43"/>
        <v>4.990755</v>
      </c>
      <c r="L143" s="19">
        <f t="shared" si="44"/>
        <v>5.70372</v>
      </c>
      <c r="M143" s="19">
        <f t="shared" si="45"/>
        <v>6.416685</v>
      </c>
      <c r="N143" s="20">
        <f t="shared" si="46"/>
        <v>7.12965</v>
      </c>
    </row>
    <row r="144" spans="1:14" ht="13.5" customHeight="1">
      <c r="A144" s="11">
        <v>276</v>
      </c>
      <c r="B144" s="12">
        <v>138</v>
      </c>
      <c r="C144" s="6">
        <v>11.5</v>
      </c>
      <c r="D144" s="15">
        <f t="shared" si="47"/>
        <v>0.1490745</v>
      </c>
      <c r="E144" s="16">
        <f t="shared" si="37"/>
        <v>0.7453725</v>
      </c>
      <c r="F144" s="17">
        <f t="shared" si="38"/>
        <v>1.490745</v>
      </c>
      <c r="G144" s="19">
        <f t="shared" si="39"/>
        <v>2.2361174999999998</v>
      </c>
      <c r="H144" s="19">
        <f t="shared" si="40"/>
        <v>2.98149</v>
      </c>
      <c r="I144" s="19">
        <f t="shared" si="41"/>
        <v>3.7268625</v>
      </c>
      <c r="J144" s="19">
        <f t="shared" si="42"/>
        <v>4.4722349999999995</v>
      </c>
      <c r="K144" s="19">
        <f t="shared" si="43"/>
        <v>5.2176075</v>
      </c>
      <c r="L144" s="19">
        <f t="shared" si="44"/>
        <v>5.96298</v>
      </c>
      <c r="M144" s="19">
        <f t="shared" si="45"/>
        <v>6.7083525</v>
      </c>
      <c r="N144" s="20">
        <f t="shared" si="46"/>
        <v>7.453725</v>
      </c>
    </row>
    <row r="145" spans="1:14" ht="13.5" customHeight="1">
      <c r="A145" s="11">
        <v>288</v>
      </c>
      <c r="B145" s="12">
        <v>144</v>
      </c>
      <c r="C145" s="6">
        <v>12</v>
      </c>
      <c r="D145" s="15">
        <f t="shared" si="47"/>
        <v>0.155556</v>
      </c>
      <c r="E145" s="16">
        <f t="shared" si="37"/>
        <v>0.77778</v>
      </c>
      <c r="F145" s="17">
        <f t="shared" si="38"/>
        <v>1.55556</v>
      </c>
      <c r="G145" s="19">
        <f t="shared" si="39"/>
        <v>2.33334</v>
      </c>
      <c r="H145" s="19">
        <f t="shared" si="40"/>
        <v>3.11112</v>
      </c>
      <c r="I145" s="19">
        <f t="shared" si="41"/>
        <v>3.8889</v>
      </c>
      <c r="J145" s="19">
        <f t="shared" si="42"/>
        <v>4.66668</v>
      </c>
      <c r="K145" s="19">
        <f t="shared" si="43"/>
        <v>5.44446</v>
      </c>
      <c r="L145" s="19">
        <f t="shared" si="44"/>
        <v>6.22224</v>
      </c>
      <c r="M145" s="19">
        <f t="shared" si="45"/>
        <v>7.00002</v>
      </c>
      <c r="N145" s="20">
        <f t="shared" si="46"/>
        <v>7.7778</v>
      </c>
    </row>
    <row r="146" spans="1:14" ht="13.5" customHeight="1">
      <c r="A146" s="11">
        <v>300</v>
      </c>
      <c r="B146" s="12">
        <v>150</v>
      </c>
      <c r="C146" s="6">
        <v>12.5</v>
      </c>
      <c r="D146" s="15">
        <f t="shared" si="47"/>
        <v>0.1620375</v>
      </c>
      <c r="E146" s="16">
        <f t="shared" si="37"/>
        <v>0.8101875000000001</v>
      </c>
      <c r="F146" s="17">
        <f t="shared" si="38"/>
        <v>1.6203750000000001</v>
      </c>
      <c r="G146" s="19">
        <f t="shared" si="39"/>
        <v>2.4305625</v>
      </c>
      <c r="H146" s="19">
        <f t="shared" si="40"/>
        <v>3.2407500000000002</v>
      </c>
      <c r="I146" s="19">
        <f t="shared" si="41"/>
        <v>4.0509375</v>
      </c>
      <c r="J146" s="19">
        <f t="shared" si="42"/>
        <v>4.861125</v>
      </c>
      <c r="K146" s="19">
        <f t="shared" si="43"/>
        <v>5.6713125</v>
      </c>
      <c r="L146" s="19">
        <f t="shared" si="44"/>
        <v>6.4815000000000005</v>
      </c>
      <c r="M146" s="19">
        <f t="shared" si="45"/>
        <v>7.2916875</v>
      </c>
      <c r="N146" s="20">
        <f t="shared" si="46"/>
        <v>8.101875</v>
      </c>
    </row>
    <row r="147" spans="1:14" ht="13.5" customHeight="1">
      <c r="A147" s="11">
        <v>312</v>
      </c>
      <c r="B147" s="12">
        <v>156</v>
      </c>
      <c r="C147" s="6">
        <v>13</v>
      </c>
      <c r="D147" s="15">
        <f t="shared" si="47"/>
        <v>0.168519</v>
      </c>
      <c r="E147" s="16">
        <f t="shared" si="37"/>
        <v>0.842595</v>
      </c>
      <c r="F147" s="17">
        <f t="shared" si="38"/>
        <v>1.68519</v>
      </c>
      <c r="G147" s="19">
        <f t="shared" si="39"/>
        <v>2.527785</v>
      </c>
      <c r="H147" s="19">
        <f t="shared" si="40"/>
        <v>3.37038</v>
      </c>
      <c r="I147" s="19">
        <f t="shared" si="41"/>
        <v>4.212975</v>
      </c>
      <c r="J147" s="19">
        <f t="shared" si="42"/>
        <v>5.05557</v>
      </c>
      <c r="K147" s="19">
        <f t="shared" si="43"/>
        <v>5.898165</v>
      </c>
      <c r="L147" s="19">
        <f t="shared" si="44"/>
        <v>6.74076</v>
      </c>
      <c r="M147" s="19">
        <f t="shared" si="45"/>
        <v>7.583355</v>
      </c>
      <c r="N147" s="20">
        <f t="shared" si="46"/>
        <v>8.42595</v>
      </c>
    </row>
    <row r="148" spans="1:14" ht="13.5" customHeight="1">
      <c r="A148" s="11">
        <v>324</v>
      </c>
      <c r="B148" s="12">
        <v>162</v>
      </c>
      <c r="C148" s="6">
        <v>13.5</v>
      </c>
      <c r="D148" s="15">
        <f t="shared" si="47"/>
        <v>0.1750005</v>
      </c>
      <c r="E148" s="16">
        <f t="shared" si="37"/>
        <v>0.8750025</v>
      </c>
      <c r="F148" s="17">
        <f t="shared" si="38"/>
        <v>1.750005</v>
      </c>
      <c r="G148" s="19">
        <f t="shared" si="39"/>
        <v>2.6250075</v>
      </c>
      <c r="H148" s="19">
        <f t="shared" si="40"/>
        <v>3.50001</v>
      </c>
      <c r="I148" s="19">
        <f t="shared" si="41"/>
        <v>4.3750125</v>
      </c>
      <c r="J148" s="19">
        <f t="shared" si="42"/>
        <v>5.250015</v>
      </c>
      <c r="K148" s="19">
        <f t="shared" si="43"/>
        <v>6.1250175</v>
      </c>
      <c r="L148" s="19">
        <f t="shared" si="44"/>
        <v>7.00002</v>
      </c>
      <c r="M148" s="19">
        <f t="shared" si="45"/>
        <v>7.8750225</v>
      </c>
      <c r="N148" s="20">
        <f t="shared" si="46"/>
        <v>8.750025</v>
      </c>
    </row>
    <row r="149" spans="1:14" ht="13.5" customHeight="1">
      <c r="A149" s="11">
        <v>336</v>
      </c>
      <c r="B149" s="12">
        <v>168</v>
      </c>
      <c r="C149" s="6">
        <v>14</v>
      </c>
      <c r="D149" s="15">
        <f t="shared" si="47"/>
        <v>0.181482</v>
      </c>
      <c r="E149" s="16">
        <f t="shared" si="37"/>
        <v>0.90741</v>
      </c>
      <c r="F149" s="17">
        <f t="shared" si="38"/>
        <v>1.81482</v>
      </c>
      <c r="G149" s="19">
        <f t="shared" si="39"/>
        <v>2.72223</v>
      </c>
      <c r="H149" s="19">
        <f t="shared" si="40"/>
        <v>3.62964</v>
      </c>
      <c r="I149" s="19">
        <f t="shared" si="41"/>
        <v>4.53705</v>
      </c>
      <c r="J149" s="19">
        <f t="shared" si="42"/>
        <v>5.44446</v>
      </c>
      <c r="K149" s="19">
        <f t="shared" si="43"/>
        <v>6.35187</v>
      </c>
      <c r="L149" s="19">
        <f t="shared" si="44"/>
        <v>7.25928</v>
      </c>
      <c r="M149" s="19">
        <f t="shared" si="45"/>
        <v>8.166690000000001</v>
      </c>
      <c r="N149" s="20">
        <f t="shared" si="46"/>
        <v>9.0741</v>
      </c>
    </row>
    <row r="150" spans="1:14" ht="13.5" customHeight="1">
      <c r="A150" s="11">
        <v>348</v>
      </c>
      <c r="B150" s="12">
        <v>174</v>
      </c>
      <c r="C150" s="6">
        <v>14.5</v>
      </c>
      <c r="D150" s="15">
        <f t="shared" si="47"/>
        <v>0.1879635</v>
      </c>
      <c r="E150" s="16">
        <f t="shared" si="37"/>
        <v>0.9398175</v>
      </c>
      <c r="F150" s="17">
        <f t="shared" si="38"/>
        <v>1.879635</v>
      </c>
      <c r="G150" s="19">
        <f t="shared" si="39"/>
        <v>2.8194525</v>
      </c>
      <c r="H150" s="19">
        <f t="shared" si="40"/>
        <v>3.75927</v>
      </c>
      <c r="I150" s="19">
        <f t="shared" si="41"/>
        <v>4.6990875</v>
      </c>
      <c r="J150" s="19">
        <f t="shared" si="42"/>
        <v>5.638905</v>
      </c>
      <c r="K150" s="19">
        <f t="shared" si="43"/>
        <v>6.5787225000000005</v>
      </c>
      <c r="L150" s="19">
        <f t="shared" si="44"/>
        <v>7.51854</v>
      </c>
      <c r="M150" s="19">
        <f t="shared" si="45"/>
        <v>8.4583575</v>
      </c>
      <c r="N150" s="20">
        <f t="shared" si="46"/>
        <v>9.398175</v>
      </c>
    </row>
    <row r="151" spans="1:14" ht="13.5" customHeight="1">
      <c r="A151" s="11"/>
      <c r="B151" s="12">
        <v>180</v>
      </c>
      <c r="C151" s="6">
        <v>15</v>
      </c>
      <c r="D151" s="15">
        <f t="shared" si="47"/>
        <v>0.194445</v>
      </c>
      <c r="E151" s="16">
        <f t="shared" si="37"/>
        <v>0.972225</v>
      </c>
      <c r="F151" s="19">
        <f t="shared" si="38"/>
        <v>1.94445</v>
      </c>
      <c r="G151" s="19">
        <f t="shared" si="39"/>
        <v>2.916675</v>
      </c>
      <c r="H151" s="19">
        <f t="shared" si="40"/>
        <v>3.8889</v>
      </c>
      <c r="I151" s="19">
        <f t="shared" si="41"/>
        <v>4.861125</v>
      </c>
      <c r="J151" s="19">
        <f t="shared" si="42"/>
        <v>5.83335</v>
      </c>
      <c r="K151" s="19">
        <f t="shared" si="43"/>
        <v>6.805575</v>
      </c>
      <c r="L151" s="19">
        <f t="shared" si="44"/>
        <v>7.7778</v>
      </c>
      <c r="M151" s="19">
        <f t="shared" si="45"/>
        <v>8.750025</v>
      </c>
      <c r="N151" s="20">
        <f t="shared" si="46"/>
        <v>9.72225</v>
      </c>
    </row>
    <row r="152" spans="1:14" ht="13.5" customHeight="1">
      <c r="A152" s="11"/>
      <c r="B152" s="12">
        <v>186</v>
      </c>
      <c r="C152" s="6">
        <v>15.5</v>
      </c>
      <c r="D152" s="15">
        <f t="shared" si="47"/>
        <v>0.2009265</v>
      </c>
      <c r="E152" s="16">
        <f t="shared" si="37"/>
        <v>1.0046325</v>
      </c>
      <c r="F152" s="19">
        <f t="shared" si="38"/>
        <v>2.009265</v>
      </c>
      <c r="G152" s="19">
        <f t="shared" si="39"/>
        <v>3.0138975</v>
      </c>
      <c r="H152" s="19">
        <f t="shared" si="40"/>
        <v>4.01853</v>
      </c>
      <c r="I152" s="19">
        <f t="shared" si="41"/>
        <v>5.0231625</v>
      </c>
      <c r="J152" s="19">
        <f t="shared" si="42"/>
        <v>6.027795</v>
      </c>
      <c r="K152" s="19">
        <f t="shared" si="43"/>
        <v>7.032427500000001</v>
      </c>
      <c r="L152" s="19">
        <f t="shared" si="44"/>
        <v>8.03706</v>
      </c>
      <c r="M152" s="19">
        <f t="shared" si="45"/>
        <v>9.0416925</v>
      </c>
      <c r="N152" s="20">
        <f t="shared" si="46"/>
        <v>10.046325</v>
      </c>
    </row>
    <row r="153" spans="1:14" ht="13.5" customHeight="1">
      <c r="A153" s="11"/>
      <c r="B153" s="12">
        <v>192</v>
      </c>
      <c r="C153" s="6">
        <v>16</v>
      </c>
      <c r="D153" s="15">
        <f t="shared" si="47"/>
        <v>0.207408</v>
      </c>
      <c r="E153" s="16">
        <f t="shared" si="37"/>
        <v>1.03704</v>
      </c>
      <c r="F153" s="19">
        <f t="shared" si="38"/>
        <v>2.07408</v>
      </c>
      <c r="G153" s="19">
        <f t="shared" si="39"/>
        <v>3.11112</v>
      </c>
      <c r="H153" s="19">
        <f t="shared" si="40"/>
        <v>4.14816</v>
      </c>
      <c r="I153" s="19">
        <f t="shared" si="41"/>
        <v>5.1852</v>
      </c>
      <c r="J153" s="19">
        <f t="shared" si="42"/>
        <v>6.22224</v>
      </c>
      <c r="K153" s="19">
        <f t="shared" si="43"/>
        <v>7.25928</v>
      </c>
      <c r="L153" s="19">
        <f t="shared" si="44"/>
        <v>8.29632</v>
      </c>
      <c r="M153" s="19">
        <f t="shared" si="45"/>
        <v>9.33336</v>
      </c>
      <c r="N153" s="20">
        <f t="shared" si="46"/>
        <v>10.3704</v>
      </c>
    </row>
    <row r="154" spans="1:14" ht="13.5" customHeight="1">
      <c r="A154" s="11"/>
      <c r="B154" s="12">
        <v>198</v>
      </c>
      <c r="C154" s="6">
        <v>16.5</v>
      </c>
      <c r="D154" s="15">
        <f t="shared" si="47"/>
        <v>0.2138895</v>
      </c>
      <c r="E154" s="16">
        <f t="shared" si="37"/>
        <v>1.0694475</v>
      </c>
      <c r="F154" s="19">
        <f t="shared" si="38"/>
        <v>2.138895</v>
      </c>
      <c r="G154" s="19">
        <f t="shared" si="39"/>
        <v>3.2083425</v>
      </c>
      <c r="H154" s="19">
        <f t="shared" si="40"/>
        <v>4.27779</v>
      </c>
      <c r="I154" s="19">
        <f t="shared" si="41"/>
        <v>5.3472375</v>
      </c>
      <c r="J154" s="19">
        <f t="shared" si="42"/>
        <v>6.416685</v>
      </c>
      <c r="K154" s="19">
        <f t="shared" si="43"/>
        <v>7.4861325</v>
      </c>
      <c r="L154" s="19">
        <f t="shared" si="44"/>
        <v>8.55558</v>
      </c>
      <c r="M154" s="19">
        <f t="shared" si="45"/>
        <v>9.6250275</v>
      </c>
      <c r="N154" s="20">
        <f t="shared" si="46"/>
        <v>10.694475</v>
      </c>
    </row>
    <row r="155" spans="1:14" ht="13.5" customHeight="1">
      <c r="A155" s="11"/>
      <c r="B155" s="12">
        <v>204</v>
      </c>
      <c r="C155" s="6">
        <v>17</v>
      </c>
      <c r="D155" s="15">
        <f t="shared" si="47"/>
        <v>0.220371</v>
      </c>
      <c r="E155" s="19">
        <f aca="true" t="shared" si="48" ref="E155:E179">D155*E$122</f>
        <v>1.101855</v>
      </c>
      <c r="F155" s="19">
        <f aca="true" t="shared" si="49" ref="F155:F179">D155*F$122</f>
        <v>2.20371</v>
      </c>
      <c r="G155" s="19">
        <f aca="true" t="shared" si="50" ref="G155:G179">D155*G$122</f>
        <v>3.305565</v>
      </c>
      <c r="H155" s="19">
        <f aca="true" t="shared" si="51" ref="H155:H179">D155*H$122</f>
        <v>4.40742</v>
      </c>
      <c r="I155" s="19">
        <f aca="true" t="shared" si="52" ref="I155:I179">D155*I$122</f>
        <v>5.509275000000001</v>
      </c>
      <c r="J155" s="19">
        <f aca="true" t="shared" si="53" ref="J155:J179">D155*J$122</f>
        <v>6.61113</v>
      </c>
      <c r="K155" s="19">
        <f aca="true" t="shared" si="54" ref="K155:K179">D155*K$122</f>
        <v>7.712985000000001</v>
      </c>
      <c r="L155" s="19">
        <f aca="true" t="shared" si="55" ref="L155:L179">D155*L$122</f>
        <v>8.81484</v>
      </c>
      <c r="M155" s="19">
        <f aca="true" t="shared" si="56" ref="M155:M179">D155*M$122</f>
        <v>9.916695</v>
      </c>
      <c r="N155" s="20">
        <f aca="true" t="shared" si="57" ref="N155:N179">D155*N$122</f>
        <v>11.018550000000001</v>
      </c>
    </row>
    <row r="156" spans="1:14" ht="13.5" customHeight="1">
      <c r="A156" s="11"/>
      <c r="B156" s="12">
        <v>210</v>
      </c>
      <c r="C156" s="6">
        <v>17.5</v>
      </c>
      <c r="D156" s="15">
        <f aca="true" t="shared" si="58" ref="D156:D179">D$123*$C97</f>
        <v>0.2268525</v>
      </c>
      <c r="E156" s="19">
        <f t="shared" si="48"/>
        <v>1.1342625000000002</v>
      </c>
      <c r="F156" s="19">
        <f t="shared" si="49"/>
        <v>2.2685250000000003</v>
      </c>
      <c r="G156" s="19">
        <f t="shared" si="50"/>
        <v>3.4027875</v>
      </c>
      <c r="H156" s="19">
        <f t="shared" si="51"/>
        <v>4.537050000000001</v>
      </c>
      <c r="I156" s="19">
        <f t="shared" si="52"/>
        <v>5.6713125</v>
      </c>
      <c r="J156" s="19">
        <f t="shared" si="53"/>
        <v>6.805575</v>
      </c>
      <c r="K156" s="19">
        <f t="shared" si="54"/>
        <v>7.9398375</v>
      </c>
      <c r="L156" s="19">
        <f t="shared" si="55"/>
        <v>9.074100000000001</v>
      </c>
      <c r="M156" s="19">
        <f t="shared" si="56"/>
        <v>10.2083625</v>
      </c>
      <c r="N156" s="20">
        <f t="shared" si="57"/>
        <v>11.342625</v>
      </c>
    </row>
    <row r="157" spans="1:14" ht="13.5" customHeight="1">
      <c r="A157" s="11"/>
      <c r="B157" s="12">
        <v>216</v>
      </c>
      <c r="C157" s="6">
        <v>18</v>
      </c>
      <c r="D157" s="15">
        <f t="shared" si="58"/>
        <v>0.233334</v>
      </c>
      <c r="E157" s="19">
        <f t="shared" si="48"/>
        <v>1.16667</v>
      </c>
      <c r="F157" s="19">
        <f t="shared" si="49"/>
        <v>2.33334</v>
      </c>
      <c r="G157" s="19">
        <f t="shared" si="50"/>
        <v>3.50001</v>
      </c>
      <c r="H157" s="19">
        <f t="shared" si="51"/>
        <v>4.66668</v>
      </c>
      <c r="I157" s="19">
        <f t="shared" si="52"/>
        <v>5.83335</v>
      </c>
      <c r="J157" s="19">
        <f t="shared" si="53"/>
        <v>7.00002</v>
      </c>
      <c r="K157" s="19">
        <f t="shared" si="54"/>
        <v>8.166690000000001</v>
      </c>
      <c r="L157" s="19">
        <f t="shared" si="55"/>
        <v>9.33336</v>
      </c>
      <c r="M157" s="19">
        <f t="shared" si="56"/>
        <v>10.50003</v>
      </c>
      <c r="N157" s="20">
        <f t="shared" si="57"/>
        <v>11.6667</v>
      </c>
    </row>
    <row r="158" spans="1:14" ht="13.5" customHeight="1">
      <c r="A158" s="11"/>
      <c r="B158" s="12">
        <v>222</v>
      </c>
      <c r="C158" s="6">
        <v>18.5</v>
      </c>
      <c r="D158" s="15">
        <f t="shared" si="58"/>
        <v>0.23981550000000001</v>
      </c>
      <c r="E158" s="19">
        <f t="shared" si="48"/>
        <v>1.1990775</v>
      </c>
      <c r="F158" s="19">
        <f t="shared" si="49"/>
        <v>2.398155</v>
      </c>
      <c r="G158" s="19">
        <f t="shared" si="50"/>
        <v>3.5972325</v>
      </c>
      <c r="H158" s="19">
        <f t="shared" si="51"/>
        <v>4.79631</v>
      </c>
      <c r="I158" s="19">
        <f t="shared" si="52"/>
        <v>5.9953875000000005</v>
      </c>
      <c r="J158" s="19">
        <f t="shared" si="53"/>
        <v>7.194465</v>
      </c>
      <c r="K158" s="19">
        <f t="shared" si="54"/>
        <v>8.3935425</v>
      </c>
      <c r="L158" s="19">
        <f t="shared" si="55"/>
        <v>9.59262</v>
      </c>
      <c r="M158" s="19">
        <f t="shared" si="56"/>
        <v>10.791697500000001</v>
      </c>
      <c r="N158" s="20">
        <f t="shared" si="57"/>
        <v>11.990775000000001</v>
      </c>
    </row>
    <row r="159" spans="1:14" ht="13.5" customHeight="1">
      <c r="A159" s="11"/>
      <c r="B159" s="12">
        <v>228</v>
      </c>
      <c r="C159" s="6">
        <v>19</v>
      </c>
      <c r="D159" s="15">
        <f t="shared" si="58"/>
        <v>0.24629700000000002</v>
      </c>
      <c r="E159" s="19">
        <f t="shared" si="48"/>
        <v>1.2314850000000002</v>
      </c>
      <c r="F159" s="19">
        <f t="shared" si="49"/>
        <v>2.4629700000000003</v>
      </c>
      <c r="G159" s="19">
        <f t="shared" si="50"/>
        <v>3.694455</v>
      </c>
      <c r="H159" s="19">
        <f t="shared" si="51"/>
        <v>4.925940000000001</v>
      </c>
      <c r="I159" s="19">
        <f t="shared" si="52"/>
        <v>6.157425000000001</v>
      </c>
      <c r="J159" s="19">
        <f t="shared" si="53"/>
        <v>7.38891</v>
      </c>
      <c r="K159" s="19">
        <f t="shared" si="54"/>
        <v>8.620395</v>
      </c>
      <c r="L159" s="19">
        <f t="shared" si="55"/>
        <v>9.851880000000001</v>
      </c>
      <c r="M159" s="19">
        <f t="shared" si="56"/>
        <v>11.083365</v>
      </c>
      <c r="N159" s="20">
        <f t="shared" si="57"/>
        <v>12.314850000000002</v>
      </c>
    </row>
    <row r="160" spans="1:14" ht="13.5" customHeight="1">
      <c r="A160" s="11"/>
      <c r="B160" s="12">
        <v>234</v>
      </c>
      <c r="C160" s="6">
        <v>19.5</v>
      </c>
      <c r="D160" s="15">
        <f t="shared" si="58"/>
        <v>0.2527785</v>
      </c>
      <c r="E160" s="19">
        <f t="shared" si="48"/>
        <v>1.2638925</v>
      </c>
      <c r="F160" s="19">
        <f t="shared" si="49"/>
        <v>2.527785</v>
      </c>
      <c r="G160" s="19">
        <f t="shared" si="50"/>
        <v>3.7916775000000005</v>
      </c>
      <c r="H160" s="19">
        <f t="shared" si="51"/>
        <v>5.05557</v>
      </c>
      <c r="I160" s="19">
        <f t="shared" si="52"/>
        <v>6.3194625</v>
      </c>
      <c r="J160" s="19">
        <f t="shared" si="53"/>
        <v>7.583355000000001</v>
      </c>
      <c r="K160" s="19">
        <f t="shared" si="54"/>
        <v>8.8472475</v>
      </c>
      <c r="L160" s="19">
        <f t="shared" si="55"/>
        <v>10.11114</v>
      </c>
      <c r="M160" s="19">
        <f t="shared" si="56"/>
        <v>11.375032500000001</v>
      </c>
      <c r="N160" s="20">
        <f t="shared" si="57"/>
        <v>12.638925</v>
      </c>
    </row>
    <row r="161" spans="1:14" ht="13.5" customHeight="1">
      <c r="A161" s="11"/>
      <c r="B161" s="12">
        <v>240</v>
      </c>
      <c r="C161" s="6">
        <v>20</v>
      </c>
      <c r="D161" s="15">
        <f t="shared" si="58"/>
        <v>0.25926</v>
      </c>
      <c r="E161" s="19">
        <f t="shared" si="48"/>
        <v>1.2963</v>
      </c>
      <c r="F161" s="19">
        <f t="shared" si="49"/>
        <v>2.5926</v>
      </c>
      <c r="G161" s="19">
        <f t="shared" si="50"/>
        <v>3.8889</v>
      </c>
      <c r="H161" s="19">
        <f t="shared" si="51"/>
        <v>5.1852</v>
      </c>
      <c r="I161" s="19">
        <f t="shared" si="52"/>
        <v>6.4815</v>
      </c>
      <c r="J161" s="19">
        <f t="shared" si="53"/>
        <v>7.7778</v>
      </c>
      <c r="K161" s="19">
        <f t="shared" si="54"/>
        <v>9.0741</v>
      </c>
      <c r="L161" s="19">
        <f t="shared" si="55"/>
        <v>10.3704</v>
      </c>
      <c r="M161" s="19">
        <f t="shared" si="56"/>
        <v>11.666699999999999</v>
      </c>
      <c r="N161" s="20">
        <f t="shared" si="57"/>
        <v>12.963</v>
      </c>
    </row>
    <row r="162" spans="1:14" ht="13.5" customHeight="1">
      <c r="A162" s="11"/>
      <c r="B162" s="12">
        <v>246</v>
      </c>
      <c r="C162" s="6">
        <v>20.5</v>
      </c>
      <c r="D162" s="15">
        <f t="shared" si="58"/>
        <v>0.2657415</v>
      </c>
      <c r="E162" s="19">
        <f t="shared" si="48"/>
        <v>1.3287075000000002</v>
      </c>
      <c r="F162" s="19">
        <f t="shared" si="49"/>
        <v>2.6574150000000003</v>
      </c>
      <c r="G162" s="19">
        <f t="shared" si="50"/>
        <v>3.9861225000000005</v>
      </c>
      <c r="H162" s="19">
        <f t="shared" si="51"/>
        <v>5.314830000000001</v>
      </c>
      <c r="I162" s="19">
        <f t="shared" si="52"/>
        <v>6.643537500000001</v>
      </c>
      <c r="J162" s="19">
        <f t="shared" si="53"/>
        <v>7.972245000000001</v>
      </c>
      <c r="K162" s="19">
        <f t="shared" si="54"/>
        <v>9.300952500000001</v>
      </c>
      <c r="L162" s="19">
        <f t="shared" si="55"/>
        <v>10.629660000000001</v>
      </c>
      <c r="M162" s="19">
        <f t="shared" si="56"/>
        <v>11.958367500000001</v>
      </c>
      <c r="N162" s="20">
        <f t="shared" si="57"/>
        <v>13.287075000000002</v>
      </c>
    </row>
    <row r="163" spans="1:14" ht="13.5" customHeight="1">
      <c r="A163" s="11"/>
      <c r="B163" s="12">
        <v>252</v>
      </c>
      <c r="C163" s="6">
        <v>21</v>
      </c>
      <c r="D163" s="15">
        <f t="shared" si="58"/>
        <v>0.272223</v>
      </c>
      <c r="E163" s="19">
        <f t="shared" si="48"/>
        <v>1.3611149999999999</v>
      </c>
      <c r="F163" s="19">
        <f t="shared" si="49"/>
        <v>2.7222299999999997</v>
      </c>
      <c r="G163" s="19">
        <f t="shared" si="50"/>
        <v>4.083345</v>
      </c>
      <c r="H163" s="19">
        <f t="shared" si="51"/>
        <v>5.444459999999999</v>
      </c>
      <c r="I163" s="19">
        <f t="shared" si="52"/>
        <v>6.805575</v>
      </c>
      <c r="J163" s="19">
        <f t="shared" si="53"/>
        <v>8.16669</v>
      </c>
      <c r="K163" s="19">
        <f t="shared" si="54"/>
        <v>9.527804999999999</v>
      </c>
      <c r="L163" s="19">
        <f t="shared" si="55"/>
        <v>10.888919999999999</v>
      </c>
      <c r="M163" s="19">
        <f t="shared" si="56"/>
        <v>12.250035</v>
      </c>
      <c r="N163" s="20">
        <f t="shared" si="57"/>
        <v>13.61115</v>
      </c>
    </row>
    <row r="164" spans="1:14" ht="13.5" customHeight="1">
      <c r="A164" s="11"/>
      <c r="B164" s="12">
        <v>258</v>
      </c>
      <c r="C164" s="6">
        <v>21.5</v>
      </c>
      <c r="D164" s="15">
        <f t="shared" si="58"/>
        <v>0.2787045</v>
      </c>
      <c r="E164" s="19">
        <f t="shared" si="48"/>
        <v>1.3935225</v>
      </c>
      <c r="F164" s="19">
        <f t="shared" si="49"/>
        <v>2.787045</v>
      </c>
      <c r="G164" s="19">
        <f t="shared" si="50"/>
        <v>4.1805675</v>
      </c>
      <c r="H164" s="19">
        <f t="shared" si="51"/>
        <v>5.57409</v>
      </c>
      <c r="I164" s="19">
        <f t="shared" si="52"/>
        <v>6.9676125</v>
      </c>
      <c r="J164" s="19">
        <f t="shared" si="53"/>
        <v>8.361135</v>
      </c>
      <c r="K164" s="19">
        <f t="shared" si="54"/>
        <v>9.7546575</v>
      </c>
      <c r="L164" s="19">
        <f t="shared" si="55"/>
        <v>11.14818</v>
      </c>
      <c r="M164" s="19">
        <f t="shared" si="56"/>
        <v>12.541702500000001</v>
      </c>
      <c r="N164" s="20">
        <f t="shared" si="57"/>
        <v>13.935225</v>
      </c>
    </row>
    <row r="165" spans="1:14" ht="13.5" customHeight="1">
      <c r="A165" s="11"/>
      <c r="B165" s="12">
        <v>264</v>
      </c>
      <c r="C165" s="6">
        <v>22</v>
      </c>
      <c r="D165" s="15">
        <f t="shared" si="58"/>
        <v>0.285186</v>
      </c>
      <c r="E165" s="19">
        <f t="shared" si="48"/>
        <v>1.42593</v>
      </c>
      <c r="F165" s="19">
        <f t="shared" si="49"/>
        <v>2.85186</v>
      </c>
      <c r="G165" s="19">
        <f t="shared" si="50"/>
        <v>4.2777899999999995</v>
      </c>
      <c r="H165" s="19">
        <f t="shared" si="51"/>
        <v>5.70372</v>
      </c>
      <c r="I165" s="19">
        <f t="shared" si="52"/>
        <v>7.12965</v>
      </c>
      <c r="J165" s="19">
        <f t="shared" si="53"/>
        <v>8.555579999999999</v>
      </c>
      <c r="K165" s="19">
        <f t="shared" si="54"/>
        <v>9.98151</v>
      </c>
      <c r="L165" s="19">
        <f t="shared" si="55"/>
        <v>11.40744</v>
      </c>
      <c r="M165" s="19">
        <f t="shared" si="56"/>
        <v>12.83337</v>
      </c>
      <c r="N165" s="20">
        <f t="shared" si="57"/>
        <v>14.2593</v>
      </c>
    </row>
    <row r="166" spans="1:14" ht="13.5" customHeight="1">
      <c r="A166" s="11"/>
      <c r="B166" s="12">
        <v>270</v>
      </c>
      <c r="C166" s="6">
        <v>22.5</v>
      </c>
      <c r="D166" s="15">
        <f t="shared" si="58"/>
        <v>0.2916675</v>
      </c>
      <c r="E166" s="19">
        <f t="shared" si="48"/>
        <v>1.4583375</v>
      </c>
      <c r="F166" s="19">
        <f t="shared" si="49"/>
        <v>2.916675</v>
      </c>
      <c r="G166" s="19">
        <f t="shared" si="50"/>
        <v>4.3750125</v>
      </c>
      <c r="H166" s="19">
        <f t="shared" si="51"/>
        <v>5.83335</v>
      </c>
      <c r="I166" s="19">
        <f t="shared" si="52"/>
        <v>7.291687500000001</v>
      </c>
      <c r="J166" s="19">
        <f t="shared" si="53"/>
        <v>8.750025</v>
      </c>
      <c r="K166" s="19">
        <f t="shared" si="54"/>
        <v>10.208362500000002</v>
      </c>
      <c r="L166" s="19">
        <f t="shared" si="55"/>
        <v>11.6667</v>
      </c>
      <c r="M166" s="19">
        <f t="shared" si="56"/>
        <v>13.125037500000001</v>
      </c>
      <c r="N166" s="20">
        <f t="shared" si="57"/>
        <v>14.583375000000002</v>
      </c>
    </row>
    <row r="167" spans="1:14" ht="13.5" customHeight="1">
      <c r="A167" s="11"/>
      <c r="B167" s="12">
        <v>276</v>
      </c>
      <c r="C167" s="6">
        <v>23</v>
      </c>
      <c r="D167" s="15">
        <f t="shared" si="58"/>
        <v>0.298149</v>
      </c>
      <c r="E167" s="19">
        <f t="shared" si="48"/>
        <v>1.490745</v>
      </c>
      <c r="F167" s="19">
        <f t="shared" si="49"/>
        <v>2.98149</v>
      </c>
      <c r="G167" s="19">
        <f t="shared" si="50"/>
        <v>4.4722349999999995</v>
      </c>
      <c r="H167" s="19">
        <f t="shared" si="51"/>
        <v>5.96298</v>
      </c>
      <c r="I167" s="19">
        <f t="shared" si="52"/>
        <v>7.453725</v>
      </c>
      <c r="J167" s="19">
        <f t="shared" si="53"/>
        <v>8.944469999999999</v>
      </c>
      <c r="K167" s="19">
        <f t="shared" si="54"/>
        <v>10.435215</v>
      </c>
      <c r="L167" s="19">
        <f t="shared" si="55"/>
        <v>11.92596</v>
      </c>
      <c r="M167" s="19">
        <f t="shared" si="56"/>
        <v>13.416705</v>
      </c>
      <c r="N167" s="20">
        <f t="shared" si="57"/>
        <v>14.90745</v>
      </c>
    </row>
    <row r="168" spans="1:14" ht="13.5" customHeight="1">
      <c r="A168" s="11"/>
      <c r="B168" s="12">
        <v>282</v>
      </c>
      <c r="C168" s="6">
        <v>23.5</v>
      </c>
      <c r="D168" s="15">
        <f t="shared" si="58"/>
        <v>0.3046305</v>
      </c>
      <c r="E168" s="19">
        <f t="shared" si="48"/>
        <v>1.5231525000000001</v>
      </c>
      <c r="F168" s="19">
        <f t="shared" si="49"/>
        <v>3.0463050000000003</v>
      </c>
      <c r="G168" s="19">
        <f t="shared" si="50"/>
        <v>4.5694575</v>
      </c>
      <c r="H168" s="19">
        <f t="shared" si="51"/>
        <v>6.0926100000000005</v>
      </c>
      <c r="I168" s="19">
        <f t="shared" si="52"/>
        <v>7.615762500000001</v>
      </c>
      <c r="J168" s="19">
        <f t="shared" si="53"/>
        <v>9.138915</v>
      </c>
      <c r="K168" s="19">
        <f t="shared" si="54"/>
        <v>10.662067500000001</v>
      </c>
      <c r="L168" s="19">
        <f t="shared" si="55"/>
        <v>12.185220000000001</v>
      </c>
      <c r="M168" s="19">
        <f t="shared" si="56"/>
        <v>13.708372500000001</v>
      </c>
      <c r="N168" s="20">
        <f t="shared" si="57"/>
        <v>15.231525000000001</v>
      </c>
    </row>
    <row r="169" spans="1:14" ht="13.5" customHeight="1">
      <c r="A169" s="11"/>
      <c r="B169" s="12">
        <v>288</v>
      </c>
      <c r="C169" s="6">
        <v>24</v>
      </c>
      <c r="D169" s="15">
        <f t="shared" si="58"/>
        <v>0.311112</v>
      </c>
      <c r="E169" s="19">
        <f t="shared" si="48"/>
        <v>1.55556</v>
      </c>
      <c r="F169" s="19">
        <f t="shared" si="49"/>
        <v>3.11112</v>
      </c>
      <c r="G169" s="19">
        <f t="shared" si="50"/>
        <v>4.66668</v>
      </c>
      <c r="H169" s="19">
        <f t="shared" si="51"/>
        <v>6.22224</v>
      </c>
      <c r="I169" s="19">
        <f t="shared" si="52"/>
        <v>7.7778</v>
      </c>
      <c r="J169" s="19">
        <f t="shared" si="53"/>
        <v>9.33336</v>
      </c>
      <c r="K169" s="19">
        <f t="shared" si="54"/>
        <v>10.88892</v>
      </c>
      <c r="L169" s="19">
        <f t="shared" si="55"/>
        <v>12.44448</v>
      </c>
      <c r="M169" s="19">
        <f t="shared" si="56"/>
        <v>14.00004</v>
      </c>
      <c r="N169" s="20">
        <f t="shared" si="57"/>
        <v>15.5556</v>
      </c>
    </row>
    <row r="170" spans="1:14" ht="13.5" customHeight="1">
      <c r="A170" s="11"/>
      <c r="B170" s="12">
        <v>294</v>
      </c>
      <c r="C170" s="6">
        <v>24.5</v>
      </c>
      <c r="D170" s="15">
        <f t="shared" si="58"/>
        <v>0.31759350000000003</v>
      </c>
      <c r="E170" s="19">
        <f t="shared" si="48"/>
        <v>1.5879675000000002</v>
      </c>
      <c r="F170" s="19">
        <f t="shared" si="49"/>
        <v>3.1759350000000004</v>
      </c>
      <c r="G170" s="19">
        <f t="shared" si="50"/>
        <v>4.7639025</v>
      </c>
      <c r="H170" s="19">
        <f t="shared" si="51"/>
        <v>6.351870000000001</v>
      </c>
      <c r="I170" s="19">
        <f t="shared" si="52"/>
        <v>7.9398375</v>
      </c>
      <c r="J170" s="19">
        <f t="shared" si="53"/>
        <v>9.527805</v>
      </c>
      <c r="K170" s="19">
        <f t="shared" si="54"/>
        <v>11.1157725</v>
      </c>
      <c r="L170" s="19">
        <f t="shared" si="55"/>
        <v>12.703740000000002</v>
      </c>
      <c r="M170" s="19">
        <f t="shared" si="56"/>
        <v>14.291707500000001</v>
      </c>
      <c r="N170" s="20">
        <f t="shared" si="57"/>
        <v>15.879675</v>
      </c>
    </row>
    <row r="171" spans="1:14" ht="13.5" customHeight="1">
      <c r="A171" s="11"/>
      <c r="B171" s="12">
        <v>300</v>
      </c>
      <c r="C171" s="6">
        <v>25</v>
      </c>
      <c r="D171" s="15">
        <f t="shared" si="58"/>
        <v>0.324075</v>
      </c>
      <c r="E171" s="19">
        <f t="shared" si="48"/>
        <v>1.6203750000000001</v>
      </c>
      <c r="F171" s="19">
        <f t="shared" si="49"/>
        <v>3.2407500000000002</v>
      </c>
      <c r="G171" s="19">
        <f t="shared" si="50"/>
        <v>4.861125</v>
      </c>
      <c r="H171" s="19">
        <f t="shared" si="51"/>
        <v>6.4815000000000005</v>
      </c>
      <c r="I171" s="19">
        <f t="shared" si="52"/>
        <v>8.101875</v>
      </c>
      <c r="J171" s="19">
        <f t="shared" si="53"/>
        <v>9.72225</v>
      </c>
      <c r="K171" s="19">
        <f t="shared" si="54"/>
        <v>11.342625</v>
      </c>
      <c r="L171" s="19">
        <f t="shared" si="55"/>
        <v>12.963000000000001</v>
      </c>
      <c r="M171" s="19">
        <f t="shared" si="56"/>
        <v>14.583375</v>
      </c>
      <c r="N171" s="20">
        <f t="shared" si="57"/>
        <v>16.20375</v>
      </c>
    </row>
    <row r="172" spans="1:14" ht="13.5" customHeight="1">
      <c r="A172" s="11"/>
      <c r="B172" s="12">
        <v>306</v>
      </c>
      <c r="C172" s="6">
        <v>25.5</v>
      </c>
      <c r="D172" s="15">
        <f t="shared" si="58"/>
        <v>0.33055650000000003</v>
      </c>
      <c r="E172" s="19">
        <f t="shared" si="48"/>
        <v>1.6527825000000003</v>
      </c>
      <c r="F172" s="19">
        <f t="shared" si="49"/>
        <v>3.3055650000000005</v>
      </c>
      <c r="G172" s="19">
        <f t="shared" si="50"/>
        <v>4.9583475</v>
      </c>
      <c r="H172" s="19">
        <f t="shared" si="51"/>
        <v>6.611130000000001</v>
      </c>
      <c r="I172" s="19">
        <f t="shared" si="52"/>
        <v>8.2639125</v>
      </c>
      <c r="J172" s="19">
        <f t="shared" si="53"/>
        <v>9.916695</v>
      </c>
      <c r="K172" s="19">
        <f t="shared" si="54"/>
        <v>11.569477500000001</v>
      </c>
      <c r="L172" s="19">
        <f t="shared" si="55"/>
        <v>13.222260000000002</v>
      </c>
      <c r="M172" s="19">
        <f t="shared" si="56"/>
        <v>14.875042500000001</v>
      </c>
      <c r="N172" s="20">
        <f t="shared" si="57"/>
        <v>16.527825</v>
      </c>
    </row>
    <row r="173" spans="1:14" ht="13.5" customHeight="1">
      <c r="A173" s="11"/>
      <c r="B173" s="12">
        <v>312</v>
      </c>
      <c r="C173" s="6">
        <v>26</v>
      </c>
      <c r="D173" s="15">
        <f t="shared" si="58"/>
        <v>0.337038</v>
      </c>
      <c r="E173" s="19">
        <f t="shared" si="48"/>
        <v>1.68519</v>
      </c>
      <c r="F173" s="19">
        <f t="shared" si="49"/>
        <v>3.37038</v>
      </c>
      <c r="G173" s="19">
        <f t="shared" si="50"/>
        <v>5.05557</v>
      </c>
      <c r="H173" s="19">
        <f t="shared" si="51"/>
        <v>6.74076</v>
      </c>
      <c r="I173" s="19">
        <f t="shared" si="52"/>
        <v>8.42595</v>
      </c>
      <c r="J173" s="19">
        <f t="shared" si="53"/>
        <v>10.11114</v>
      </c>
      <c r="K173" s="19">
        <f t="shared" si="54"/>
        <v>11.79633</v>
      </c>
      <c r="L173" s="19">
        <f t="shared" si="55"/>
        <v>13.48152</v>
      </c>
      <c r="M173" s="19">
        <f t="shared" si="56"/>
        <v>15.16671</v>
      </c>
      <c r="N173" s="20">
        <f t="shared" si="57"/>
        <v>16.8519</v>
      </c>
    </row>
    <row r="174" spans="1:14" ht="13.5" customHeight="1">
      <c r="A174" s="11"/>
      <c r="B174" s="12">
        <v>318</v>
      </c>
      <c r="C174" s="6">
        <v>26.5</v>
      </c>
      <c r="D174" s="15">
        <f t="shared" si="58"/>
        <v>0.34351950000000003</v>
      </c>
      <c r="E174" s="19">
        <f t="shared" si="48"/>
        <v>1.7175975</v>
      </c>
      <c r="F174" s="19">
        <f t="shared" si="49"/>
        <v>3.435195</v>
      </c>
      <c r="G174" s="19">
        <f t="shared" si="50"/>
        <v>5.1527925</v>
      </c>
      <c r="H174" s="19">
        <f t="shared" si="51"/>
        <v>6.87039</v>
      </c>
      <c r="I174" s="19">
        <f t="shared" si="52"/>
        <v>8.5879875</v>
      </c>
      <c r="J174" s="19">
        <f t="shared" si="53"/>
        <v>10.305585</v>
      </c>
      <c r="K174" s="19">
        <f t="shared" si="54"/>
        <v>12.0231825</v>
      </c>
      <c r="L174" s="19">
        <f t="shared" si="55"/>
        <v>13.74078</v>
      </c>
      <c r="M174" s="19">
        <f t="shared" si="56"/>
        <v>15.458377500000001</v>
      </c>
      <c r="N174" s="20">
        <f t="shared" si="57"/>
        <v>17.175975</v>
      </c>
    </row>
    <row r="175" spans="1:14" ht="13.5" customHeight="1">
      <c r="A175" s="11"/>
      <c r="B175" s="12">
        <v>324</v>
      </c>
      <c r="C175" s="6">
        <v>27</v>
      </c>
      <c r="D175" s="15">
        <f t="shared" si="58"/>
        <v>0.350001</v>
      </c>
      <c r="E175" s="19">
        <f t="shared" si="48"/>
        <v>1.750005</v>
      </c>
      <c r="F175" s="19">
        <f t="shared" si="49"/>
        <v>3.50001</v>
      </c>
      <c r="G175" s="19">
        <f t="shared" si="50"/>
        <v>5.250015</v>
      </c>
      <c r="H175" s="19">
        <f t="shared" si="51"/>
        <v>7.00002</v>
      </c>
      <c r="I175" s="19">
        <f t="shared" si="52"/>
        <v>8.750025</v>
      </c>
      <c r="J175" s="19">
        <f t="shared" si="53"/>
        <v>10.50003</v>
      </c>
      <c r="K175" s="19">
        <f t="shared" si="54"/>
        <v>12.250035</v>
      </c>
      <c r="L175" s="19">
        <f t="shared" si="55"/>
        <v>14.00004</v>
      </c>
      <c r="M175" s="19">
        <f t="shared" si="56"/>
        <v>15.750045</v>
      </c>
      <c r="N175" s="20">
        <f t="shared" si="57"/>
        <v>17.50005</v>
      </c>
    </row>
    <row r="176" spans="1:14" ht="13.5" customHeight="1">
      <c r="A176" s="11"/>
      <c r="B176" s="12">
        <v>330</v>
      </c>
      <c r="C176" s="6">
        <v>27.5</v>
      </c>
      <c r="D176" s="15">
        <f t="shared" si="58"/>
        <v>0.35648250000000004</v>
      </c>
      <c r="E176" s="19">
        <f t="shared" si="48"/>
        <v>1.7824125000000002</v>
      </c>
      <c r="F176" s="19">
        <f t="shared" si="49"/>
        <v>3.5648250000000004</v>
      </c>
      <c r="G176" s="19">
        <f t="shared" si="50"/>
        <v>5.3472375</v>
      </c>
      <c r="H176" s="19">
        <f t="shared" si="51"/>
        <v>7.129650000000001</v>
      </c>
      <c r="I176" s="19">
        <f t="shared" si="52"/>
        <v>8.912062500000001</v>
      </c>
      <c r="J176" s="19">
        <f t="shared" si="53"/>
        <v>10.694475</v>
      </c>
      <c r="K176" s="19">
        <f t="shared" si="54"/>
        <v>12.476887500000002</v>
      </c>
      <c r="L176" s="19">
        <f t="shared" si="55"/>
        <v>14.259300000000001</v>
      </c>
      <c r="M176" s="19">
        <f t="shared" si="56"/>
        <v>16.041712500000003</v>
      </c>
      <c r="N176" s="20">
        <f t="shared" si="57"/>
        <v>17.824125000000002</v>
      </c>
    </row>
    <row r="177" spans="1:14" ht="13.5" customHeight="1">
      <c r="A177" s="11"/>
      <c r="B177" s="12">
        <v>336</v>
      </c>
      <c r="C177" s="6">
        <v>28</v>
      </c>
      <c r="D177" s="15">
        <f t="shared" si="58"/>
        <v>0.362964</v>
      </c>
      <c r="E177" s="19">
        <f t="shared" si="48"/>
        <v>1.81482</v>
      </c>
      <c r="F177" s="19">
        <f t="shared" si="49"/>
        <v>3.62964</v>
      </c>
      <c r="G177" s="19">
        <f t="shared" si="50"/>
        <v>5.44446</v>
      </c>
      <c r="H177" s="19">
        <f t="shared" si="51"/>
        <v>7.25928</v>
      </c>
      <c r="I177" s="19">
        <f t="shared" si="52"/>
        <v>9.0741</v>
      </c>
      <c r="J177" s="19">
        <f t="shared" si="53"/>
        <v>10.88892</v>
      </c>
      <c r="K177" s="19">
        <f t="shared" si="54"/>
        <v>12.70374</v>
      </c>
      <c r="L177" s="19">
        <f t="shared" si="55"/>
        <v>14.51856</v>
      </c>
      <c r="M177" s="19">
        <f t="shared" si="56"/>
        <v>16.333380000000002</v>
      </c>
      <c r="N177" s="20">
        <f t="shared" si="57"/>
        <v>18.1482</v>
      </c>
    </row>
    <row r="178" spans="1:14" ht="13.5" customHeight="1">
      <c r="A178" s="11"/>
      <c r="B178" s="12">
        <v>342</v>
      </c>
      <c r="C178" s="6">
        <v>28.5</v>
      </c>
      <c r="D178" s="15">
        <f t="shared" si="58"/>
        <v>0.36944550000000004</v>
      </c>
      <c r="E178" s="19">
        <f t="shared" si="48"/>
        <v>1.8472275000000002</v>
      </c>
      <c r="F178" s="19">
        <f t="shared" si="49"/>
        <v>3.6944550000000005</v>
      </c>
      <c r="G178" s="19">
        <f t="shared" si="50"/>
        <v>5.5416825</v>
      </c>
      <c r="H178" s="19">
        <f t="shared" si="51"/>
        <v>7.388910000000001</v>
      </c>
      <c r="I178" s="19">
        <f t="shared" si="52"/>
        <v>9.236137500000002</v>
      </c>
      <c r="J178" s="19">
        <f t="shared" si="53"/>
        <v>11.083365</v>
      </c>
      <c r="K178" s="19">
        <f t="shared" si="54"/>
        <v>12.930592500000001</v>
      </c>
      <c r="L178" s="19">
        <f t="shared" si="55"/>
        <v>14.777820000000002</v>
      </c>
      <c r="M178" s="19">
        <f t="shared" si="56"/>
        <v>16.6250475</v>
      </c>
      <c r="N178" s="20">
        <f t="shared" si="57"/>
        <v>18.472275000000003</v>
      </c>
    </row>
    <row r="179" spans="1:14" ht="13.5" customHeight="1" thickBot="1">
      <c r="A179" s="21"/>
      <c r="B179" s="22">
        <v>348</v>
      </c>
      <c r="C179" s="23">
        <v>29</v>
      </c>
      <c r="D179" s="24">
        <f t="shared" si="58"/>
        <v>0.375927</v>
      </c>
      <c r="E179" s="25">
        <f t="shared" si="48"/>
        <v>1.879635</v>
      </c>
      <c r="F179" s="25">
        <f t="shared" si="49"/>
        <v>3.75927</v>
      </c>
      <c r="G179" s="25">
        <f t="shared" si="50"/>
        <v>5.638905</v>
      </c>
      <c r="H179" s="25">
        <f t="shared" si="51"/>
        <v>7.51854</v>
      </c>
      <c r="I179" s="25">
        <f t="shared" si="52"/>
        <v>9.398175</v>
      </c>
      <c r="J179" s="25">
        <f t="shared" si="53"/>
        <v>11.27781</v>
      </c>
      <c r="K179" s="25">
        <f t="shared" si="54"/>
        <v>13.157445000000001</v>
      </c>
      <c r="L179" s="25">
        <f t="shared" si="55"/>
        <v>15.03708</v>
      </c>
      <c r="M179" s="25">
        <f t="shared" si="56"/>
        <v>16.916715</v>
      </c>
      <c r="N179" s="26">
        <f t="shared" si="57"/>
        <v>18.79635</v>
      </c>
    </row>
  </sheetData>
  <sheetProtection/>
  <mergeCells count="6">
    <mergeCell ref="A3:B3"/>
    <mergeCell ref="D3:N3"/>
    <mergeCell ref="A121:B121"/>
    <mergeCell ref="A62:B62"/>
    <mergeCell ref="D121:N121"/>
    <mergeCell ref="D62:N62"/>
  </mergeCells>
  <printOptions gridLines="1" horizontalCentered="1"/>
  <pageMargins left="0.2362204724409449" right="0.2362204724409449" top="0.42" bottom="0.43" header="0.1968503937007874" footer="0.15748031496062992"/>
  <pageSetup fitToHeight="0" fitToWidth="1" horizontalDpi="600" verticalDpi="600" orientation="portrait" paperSize="9" r:id="rId3"/>
  <headerFooter alignWithMargins="0">
    <oddHeader>&amp;LSpanningsverlies monofaze koperdraad&amp;R&amp;G</oddHeader>
    <oddFooter>&amp;Cwww.solivi.be</oddFooter>
  </headerFooter>
  <rowBreaks count="2" manualBreakCount="2">
    <brk id="61" max="255" man="1"/>
    <brk id="120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Van Gastel</dc:creator>
  <cp:keywords/>
  <dc:description/>
  <cp:lastModifiedBy>Philippe</cp:lastModifiedBy>
  <cp:lastPrinted>2009-02-11T20:21:04Z</cp:lastPrinted>
  <dcterms:created xsi:type="dcterms:W3CDTF">2008-12-11T13:54:01Z</dcterms:created>
  <dcterms:modified xsi:type="dcterms:W3CDTF">2010-06-12T12:42:03Z</dcterms:modified>
  <cp:category/>
  <cp:version/>
  <cp:contentType/>
  <cp:contentStatus/>
</cp:coreProperties>
</file>